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2010г." sheetId="1" r:id="rId1"/>
  </sheets>
  <externalReferences>
    <externalReference r:id="rId2"/>
  </externalReferences>
  <definedNames>
    <definedName name="_xlnm.Print_Titles" localSheetId="0">'2010г.'!$4:$5</definedName>
  </definedNames>
  <calcPr calcId="145621"/>
</workbook>
</file>

<file path=xl/calcChain.xml><?xml version="1.0" encoding="utf-8"?>
<calcChain xmlns="http://schemas.openxmlformats.org/spreadsheetml/2006/main">
  <c r="J110" i="1" l="1"/>
  <c r="I110" i="1"/>
  <c r="H110" i="1"/>
  <c r="F110" i="1"/>
  <c r="E110" i="1"/>
  <c r="G71" i="1"/>
  <c r="G110" i="1" s="1"/>
  <c r="S3" i="1"/>
</calcChain>
</file>

<file path=xl/comments1.xml><?xml version="1.0" encoding="utf-8"?>
<comments xmlns="http://schemas.openxmlformats.org/spreadsheetml/2006/main">
  <authors>
    <author>Автор</author>
  </authors>
  <commentList>
    <comment ref="I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тех помещения</t>
        </r>
      </text>
    </comment>
  </commentList>
</comments>
</file>

<file path=xl/sharedStrings.xml><?xml version="1.0" encoding="utf-8"?>
<sst xmlns="http://schemas.openxmlformats.org/spreadsheetml/2006/main" count="125" uniqueCount="125">
  <si>
    <t>Отчет об исполнении обязательств по договорам управления за 2010г.</t>
  </si>
  <si>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</si>
  <si>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</si>
  <si>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</si>
  <si>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</si>
  <si>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</si>
  <si>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</si>
  <si>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 жилых помещений, м2</t>
  </si>
  <si>
    <t>Жилая площадь квартир, м2</t>
  </si>
  <si>
    <t>Площадь нежилых помещений, м2</t>
  </si>
  <si>
    <t>Площадь мест общего пользования, м2</t>
  </si>
  <si>
    <t>Ремонт конструктивных элементов жилых зданий</t>
  </si>
  <si>
    <t>Ремонт и обслуживание внутридомового инженерного оборудования</t>
  </si>
  <si>
    <t>Благоустройство и обеспечение санитарного состояния жилых зданий и придомовых территорий</t>
  </si>
  <si>
    <t>Управление ЖФ</t>
  </si>
  <si>
    <t>Аварийно-ремонтная служба</t>
  </si>
  <si>
    <t>ИТОГО</t>
  </si>
  <si>
    <t>Тариф</t>
  </si>
  <si>
    <t>Начислено (без НДС)</t>
  </si>
  <si>
    <t>Оплачено (с НДС)</t>
  </si>
  <si>
    <t>ул. 8 Марта, д. 1</t>
  </si>
  <si>
    <t>ул. 8 Марта, д. 2</t>
  </si>
  <si>
    <t>ул. 8 Марта д. 4</t>
  </si>
  <si>
    <t>ул. Андреевская, д. 44</t>
  </si>
  <si>
    <t>ул. Андреевская, д. 46</t>
  </si>
  <si>
    <t>ул. Андреевская, д. 48</t>
  </si>
  <si>
    <t>ул. Андреевская, д. 52</t>
  </si>
  <si>
    <t>ул. Андреевская, д. 54</t>
  </si>
  <si>
    <t>ул. Б.Мареевых, д. 1</t>
  </si>
  <si>
    <t>ул. Б.Мареевых, д. 2</t>
  </si>
  <si>
    <t>ул. Б.Мареевых, д. 3</t>
  </si>
  <si>
    <t>ул. Б.Мареевых, д. 4</t>
  </si>
  <si>
    <t>ул. Б.Мареевых, д. 5</t>
  </si>
  <si>
    <t>ул. Б.Мареевых, д. 7</t>
  </si>
  <si>
    <t>ул. Б.Мареевых, д. 8</t>
  </si>
  <si>
    <t>ул. Б.Мареевых, д. 9</t>
  </si>
  <si>
    <t>ул. Вокзальная, д. 60</t>
  </si>
  <si>
    <t>ул. Вокзальная, д. 61</t>
  </si>
  <si>
    <t>ул. Вокзальная, д. 62</t>
  </si>
  <si>
    <t>ул. Вокзальная, д. 63</t>
  </si>
  <si>
    <t>ул. Вокзальная, д. 64</t>
  </si>
  <si>
    <t>ул. Вокзальная, д. 67</t>
  </si>
  <si>
    <t>ул. Герцена, д. 2</t>
  </si>
  <si>
    <t>ул. Герцена, д. 4</t>
  </si>
  <si>
    <t>ул. Герцена, д. 5</t>
  </si>
  <si>
    <t>ул. Герцена, д. 21</t>
  </si>
  <si>
    <t>Герцена,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</si>
  <si>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</si>
  <si>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</si>
  <si>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</si>
  <si>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</si>
  <si>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</si>
  <si>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</si>
  <si>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</si>
  <si>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</si>
  <si>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</si>
  <si>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</si>
  <si>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</si>
  <si>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</si>
  <si>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</si>
  <si>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</si>
  <si>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</si>
  <si>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</si>
  <si>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</si>
  <si>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</si>
  <si>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</si>
  <si>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</si>
  <si>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</si>
  <si>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</si>
  <si>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</si>
  <si>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</si>
  <si>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</si>
  <si>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</si>
  <si>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</si>
  <si>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</si>
  <si>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</si>
  <si>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</si>
  <si>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</si>
  <si>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</si>
  <si>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</si>
  <si>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</si>
  <si>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</si>
  <si>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</si>
  <si>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</si>
  <si>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</si>
  <si>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</si>
  <si>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</si>
  <si>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</si>
  <si>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</si>
  <si>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</si>
  <si>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</si>
  <si>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</si>
  <si>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</si>
  <si>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</si>
  <si>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</si>
  <si>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</si>
  <si>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</si>
  <si>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</si>
  <si>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</si>
  <si>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</si>
  <si>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</si>
  <si>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</si>
  <si>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</si>
  <si>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>Островского ул, д. 32</t>
  </si>
  <si>
    <t>Островского ул, д. 35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</si>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</sst>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#,##0.00000"/>
    <numFmt numFmtId="166" formatCode="0.0"/>
    <numFmt numFmtId="167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9" fontId="3" fillId="0" borderId="0" xfId="0" applyNumberFormat="1" applyFont="1"/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wrapText="1"/>
    </xf>
    <xf numFmtId="1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right" vertical="top"/>
    </xf>
    <xf numFmtId="166" fontId="0" fillId="0" borderId="1" xfId="0" applyNumberFormat="1" applyBorder="1" applyAlignment="1">
      <alignment horizontal="right" vertical="top"/>
    </xf>
    <xf numFmtId="0" fontId="0" fillId="0" borderId="1" xfId="0" applyBorder="1"/>
    <xf numFmtId="43" fontId="0" fillId="0" borderId="1" xfId="1" applyFont="1" applyBorder="1"/>
    <xf numFmtId="1" fontId="0" fillId="0" borderId="1" xfId="0" applyNumberFormat="1" applyFill="1" applyBorder="1" applyAlignment="1">
      <alignment horizontal="right" vertical="top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 vertical="top"/>
    </xf>
    <xf numFmtId="166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top"/>
    </xf>
    <xf numFmtId="167" fontId="0" fillId="0" borderId="1" xfId="0" applyNumberFormat="1" applyBorder="1" applyAlignment="1">
      <alignment horizontal="right" vertical="top"/>
    </xf>
    <xf numFmtId="166" fontId="0" fillId="0" borderId="4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right"/>
    </xf>
    <xf numFmtId="3" fontId="0" fillId="0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top"/>
    </xf>
    <xf numFmtId="43" fontId="4" fillId="2" borderId="1" xfId="1" applyFont="1" applyFill="1" applyBorder="1" applyAlignment="1">
      <alignment horizontal="right" vertical="top"/>
    </xf>
    <xf numFmtId="43" fontId="0" fillId="0" borderId="1" xfId="0" applyNumberForma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1;&#1072;&#1083;&#1072;&#1085;&#1089;&#1086;&#1074;&#1072;&#1103;%20%20&#1082;&#1086;&#1084;&#1080;&#1089;&#1089;&#1080;&#1103;%202010\2010%20&#1075;&#1086;&#1076;\&#1041;&#1059;%202010&#1075;\&#1041;&#1059;%202010&#1075;%20&#1076;&#1083;&#1103;%20&#1040;&#105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"/>
      <sheetName val="6 мес"/>
      <sheetName val="3 кв"/>
      <sheetName val="4 кв"/>
      <sheetName val="12 мес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6">
          <cell r="D36">
            <v>0.97664631856229267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110"/>
  <sheetViews>
    <sheetView tabSelected="1" zoomScale="85" zoomScaleNormal="85" workbookViewId="0">
      <pane xSplit="2" ySplit="5" topLeftCell="K6" activePane="bottomRight" state="frozen"/>
      <selection pane="topRight" activeCell="C1" sqref="C1"/>
      <selection pane="bottomLeft" activeCell="A6" sqref="A6"/>
      <selection pane="bottomRight" activeCell="A2" sqref="A2:S110"/>
    </sheetView>
  </sheetViews>
  <sheetFormatPr defaultRowHeight="15" x14ac:dyDescent="0.25"/>
  <cols>
    <col min="1" max="1" width="7" customWidth="1"/>
    <col min="2" max="2" width="29.5703125" customWidth="1"/>
    <col min="3" max="3" width="11.140625" hidden="1" customWidth="1"/>
    <col min="4" max="4" width="11.7109375" hidden="1" customWidth="1"/>
    <col min="5" max="6" width="12.42578125" hidden="1" customWidth="1"/>
    <col min="7" max="7" width="16" hidden="1" customWidth="1"/>
    <col min="8" max="8" width="17" hidden="1" customWidth="1"/>
    <col min="9" max="9" width="14.28515625" hidden="1" customWidth="1"/>
    <col min="10" max="10" width="15.42578125" hidden="1" customWidth="1"/>
    <col min="11" max="11" width="24" customWidth="1"/>
    <col min="12" max="12" width="28.28515625" customWidth="1"/>
    <col min="13" max="13" width="32" customWidth="1"/>
    <col min="14" max="14" width="12.7109375" customWidth="1"/>
    <col min="15" max="15" width="12.5703125" customWidth="1"/>
    <col min="16" max="16" width="11.85546875" customWidth="1"/>
    <col min="17" max="17" width="0" hidden="1" customWidth="1"/>
    <col min="18" max="18" width="11.85546875" customWidth="1"/>
    <col min="19" max="19" width="12" customWidth="1"/>
  </cols>
  <sheetData>
    <row r="2" spans="1:19" ht="34.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/>
      <c r="B3" s="3"/>
      <c r="S3" s="4">
        <f>'[1]12 мес'!$D$36</f>
        <v>0.97664631856229267</v>
      </c>
    </row>
    <row r="4" spans="1:19" ht="15" customHeight="1" x14ac:dyDescent="0.25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 t="s">
        <v>8</v>
      </c>
      <c r="I4" s="8" t="s">
        <v>9</v>
      </c>
      <c r="J4" s="8" t="s">
        <v>10</v>
      </c>
      <c r="K4" s="9" t="s">
        <v>11</v>
      </c>
      <c r="L4" s="9" t="s">
        <v>12</v>
      </c>
      <c r="M4" s="9" t="s">
        <v>13</v>
      </c>
      <c r="N4" s="9" t="s">
        <v>14</v>
      </c>
      <c r="O4" s="9" t="s">
        <v>15</v>
      </c>
      <c r="P4" s="9" t="s">
        <v>16</v>
      </c>
      <c r="Q4" s="9" t="s">
        <v>17</v>
      </c>
      <c r="R4" s="9" t="s">
        <v>18</v>
      </c>
      <c r="S4" s="9" t="s">
        <v>19</v>
      </c>
    </row>
    <row r="5" spans="1:19" ht="31.5" customHeight="1" x14ac:dyDescent="0.25">
      <c r="A5" s="5"/>
      <c r="B5" s="6"/>
      <c r="C5" s="7"/>
      <c r="D5" s="7"/>
      <c r="E5" s="7"/>
      <c r="F5" s="7"/>
      <c r="G5" s="7"/>
      <c r="H5" s="10"/>
      <c r="I5" s="10"/>
      <c r="J5" s="10"/>
      <c r="K5" s="9"/>
      <c r="L5" s="9"/>
      <c r="M5" s="9"/>
      <c r="N5" s="9"/>
      <c r="O5" s="9"/>
      <c r="P5" s="9"/>
      <c r="Q5" s="9"/>
      <c r="R5" s="9"/>
      <c r="S5" s="9"/>
    </row>
    <row r="6" spans="1:19" ht="15" customHeight="1" x14ac:dyDescent="0.25">
      <c r="A6" s="11">
        <v>1</v>
      </c>
      <c r="B6" s="12" t="s">
        <v>20</v>
      </c>
      <c r="C6" s="13">
        <v>1973</v>
      </c>
      <c r="D6" s="13">
        <v>5</v>
      </c>
      <c r="E6" s="13">
        <v>8</v>
      </c>
      <c r="F6" s="14">
        <v>119</v>
      </c>
      <c r="G6" s="15">
        <v>5720</v>
      </c>
      <c r="H6" s="16">
        <v>3934.35</v>
      </c>
      <c r="I6" s="17"/>
      <c r="J6" s="18">
        <v>570</v>
      </c>
      <c r="K6" s="19">
        <v>115.71</v>
      </c>
      <c r="L6" s="19">
        <v>215.42</v>
      </c>
      <c r="M6" s="19">
        <v>224.38</v>
      </c>
      <c r="N6" s="19">
        <v>110.58</v>
      </c>
      <c r="O6" s="19">
        <v>144.41</v>
      </c>
      <c r="P6" s="19">
        <v>810.5</v>
      </c>
      <c r="Q6" s="19">
        <v>12.53</v>
      </c>
      <c r="R6" s="20">
        <v>722.73882352941166</v>
      </c>
      <c r="S6" s="20">
        <v>832.91504931280997</v>
      </c>
    </row>
    <row r="7" spans="1:19" ht="15" customHeight="1" x14ac:dyDescent="0.25">
      <c r="A7" s="11">
        <v>2</v>
      </c>
      <c r="B7" s="12" t="s">
        <v>21</v>
      </c>
      <c r="C7" s="13">
        <v>1975</v>
      </c>
      <c r="D7" s="13">
        <v>5</v>
      </c>
      <c r="E7" s="13">
        <v>8</v>
      </c>
      <c r="F7" s="21">
        <v>118</v>
      </c>
      <c r="G7" s="15">
        <v>5304.3</v>
      </c>
      <c r="H7" s="16">
        <v>3171.45</v>
      </c>
      <c r="I7" s="19">
        <v>48.66</v>
      </c>
      <c r="J7" s="18">
        <v>840</v>
      </c>
      <c r="K7" s="19">
        <v>107.3</v>
      </c>
      <c r="L7" s="19">
        <v>199.76</v>
      </c>
      <c r="M7" s="19">
        <v>208.07</v>
      </c>
      <c r="N7" s="19">
        <v>102.54</v>
      </c>
      <c r="O7" s="19">
        <v>133.91</v>
      </c>
      <c r="P7" s="19">
        <v>751.57999999999993</v>
      </c>
      <c r="Q7" s="19">
        <v>12.53</v>
      </c>
      <c r="R7" s="20">
        <v>670.21390588235295</v>
      </c>
      <c r="S7" s="20">
        <v>772.38309371852074</v>
      </c>
    </row>
    <row r="8" spans="1:19" ht="15" customHeight="1" x14ac:dyDescent="0.25">
      <c r="A8" s="11">
        <v>3</v>
      </c>
      <c r="B8" s="12" t="s">
        <v>22</v>
      </c>
      <c r="C8" s="13">
        <v>1980</v>
      </c>
      <c r="D8" s="13">
        <v>5</v>
      </c>
      <c r="E8" s="13">
        <v>6</v>
      </c>
      <c r="F8" s="14">
        <v>80</v>
      </c>
      <c r="G8" s="15">
        <v>4519.7</v>
      </c>
      <c r="H8" s="22">
        <v>2845.3</v>
      </c>
      <c r="I8" s="17"/>
      <c r="J8" s="18">
        <v>372.62</v>
      </c>
      <c r="K8" s="19">
        <v>91.43</v>
      </c>
      <c r="L8" s="19">
        <v>170.21</v>
      </c>
      <c r="M8" s="19">
        <v>177.29</v>
      </c>
      <c r="N8" s="19">
        <v>87.37</v>
      </c>
      <c r="O8" s="19">
        <v>114.11</v>
      </c>
      <c r="P8" s="19">
        <v>640.41</v>
      </c>
      <c r="Q8" s="19">
        <v>13.18</v>
      </c>
      <c r="R8" s="20">
        <v>600.70231260504204</v>
      </c>
      <c r="S8" s="20">
        <v>692.27496854593232</v>
      </c>
    </row>
    <row r="9" spans="1:19" ht="15" customHeight="1" x14ac:dyDescent="0.25">
      <c r="A9" s="11">
        <v>4</v>
      </c>
      <c r="B9" s="12" t="s">
        <v>23</v>
      </c>
      <c r="C9" s="19"/>
      <c r="D9" s="23">
        <v>2</v>
      </c>
      <c r="E9" s="23">
        <v>1</v>
      </c>
      <c r="F9" s="14">
        <v>10</v>
      </c>
      <c r="G9" s="15">
        <v>321.7</v>
      </c>
      <c r="H9" s="24">
        <v>273.8</v>
      </c>
      <c r="I9" s="17"/>
      <c r="J9" s="18">
        <v>28.1</v>
      </c>
      <c r="K9" s="19">
        <v>6.51</v>
      </c>
      <c r="L9" s="19">
        <v>12.12</v>
      </c>
      <c r="M9" s="19">
        <v>12.62</v>
      </c>
      <c r="N9" s="19">
        <v>6.22</v>
      </c>
      <c r="O9" s="19">
        <v>8.1199999999999992</v>
      </c>
      <c r="P9" s="19">
        <v>45.589999999999996</v>
      </c>
      <c r="Q9" s="19">
        <v>5.0599999999999996</v>
      </c>
      <c r="R9" s="20">
        <v>16.414810084033611</v>
      </c>
      <c r="S9" s="20">
        <v>18.917127329395335</v>
      </c>
    </row>
    <row r="10" spans="1:19" ht="15" customHeight="1" x14ac:dyDescent="0.25">
      <c r="A10" s="11">
        <v>5</v>
      </c>
      <c r="B10" s="12" t="s">
        <v>24</v>
      </c>
      <c r="C10" s="13">
        <v>1971</v>
      </c>
      <c r="D10" s="13">
        <v>1</v>
      </c>
      <c r="E10" s="13">
        <v>1</v>
      </c>
      <c r="F10" s="14">
        <v>10</v>
      </c>
      <c r="G10" s="15">
        <v>411.6</v>
      </c>
      <c r="H10" s="25">
        <v>22.9</v>
      </c>
      <c r="I10" s="17"/>
      <c r="J10" s="18"/>
      <c r="K10" s="19">
        <v>8.33</v>
      </c>
      <c r="L10" s="19">
        <v>15.5</v>
      </c>
      <c r="M10" s="19">
        <v>16.149999999999999</v>
      </c>
      <c r="N10" s="19">
        <v>7.96</v>
      </c>
      <c r="O10" s="19">
        <v>10.39</v>
      </c>
      <c r="P10" s="19">
        <v>58.33</v>
      </c>
      <c r="Q10" s="19">
        <v>5.0599999999999996</v>
      </c>
      <c r="R10" s="20">
        <v>21.001976470588236</v>
      </c>
      <c r="S10" s="20">
        <v>24.203573542987634</v>
      </c>
    </row>
    <row r="11" spans="1:19" ht="15" customHeight="1" x14ac:dyDescent="0.25">
      <c r="A11" s="11">
        <v>6</v>
      </c>
      <c r="B11" s="12" t="s">
        <v>25</v>
      </c>
      <c r="C11" s="13">
        <v>1972</v>
      </c>
      <c r="D11" s="13">
        <v>1</v>
      </c>
      <c r="E11" s="13">
        <v>1</v>
      </c>
      <c r="F11" s="14">
        <v>12</v>
      </c>
      <c r="G11" s="15">
        <v>387.8</v>
      </c>
      <c r="H11" s="25">
        <v>31.5</v>
      </c>
      <c r="I11" s="17"/>
      <c r="J11" s="18"/>
      <c r="K11" s="19">
        <v>7.84</v>
      </c>
      <c r="L11" s="19">
        <v>14.6</v>
      </c>
      <c r="M11" s="19">
        <v>15.21</v>
      </c>
      <c r="N11" s="19">
        <v>7.5</v>
      </c>
      <c r="O11" s="19">
        <v>9.7899999999999991</v>
      </c>
      <c r="P11" s="19">
        <v>54.94</v>
      </c>
      <c r="Q11" s="19">
        <v>5.0599999999999996</v>
      </c>
      <c r="R11" s="20">
        <v>19.787576470588235</v>
      </c>
      <c r="S11" s="20">
        <v>22.804047181658415</v>
      </c>
    </row>
    <row r="12" spans="1:19" ht="15" customHeight="1" x14ac:dyDescent="0.25">
      <c r="A12" s="11">
        <v>7</v>
      </c>
      <c r="B12" s="12" t="s">
        <v>26</v>
      </c>
      <c r="C12" s="19"/>
      <c r="D12" s="23">
        <v>1</v>
      </c>
      <c r="E12" s="23">
        <v>2</v>
      </c>
      <c r="F12" s="14">
        <v>12</v>
      </c>
      <c r="G12" s="15">
        <v>369</v>
      </c>
      <c r="H12" s="26">
        <v>269.2</v>
      </c>
      <c r="I12" s="27"/>
      <c r="J12" s="18">
        <v>142</v>
      </c>
      <c r="K12" s="19">
        <v>7.46</v>
      </c>
      <c r="L12" s="19">
        <v>13.9</v>
      </c>
      <c r="M12" s="19">
        <v>14.47</v>
      </c>
      <c r="N12" s="19">
        <v>7.13</v>
      </c>
      <c r="O12" s="19">
        <v>9.32</v>
      </c>
      <c r="P12" s="19">
        <v>52.28</v>
      </c>
      <c r="Q12" s="19">
        <v>5.0599999999999996</v>
      </c>
      <c r="R12" s="20">
        <v>18.828302521008403</v>
      </c>
      <c r="S12" s="20">
        <v>21.698538963465587</v>
      </c>
    </row>
    <row r="13" spans="1:19" ht="15" customHeight="1" x14ac:dyDescent="0.25">
      <c r="A13" s="11">
        <v>8</v>
      </c>
      <c r="B13" s="12" t="s">
        <v>27</v>
      </c>
      <c r="C13" s="13">
        <v>1984</v>
      </c>
      <c r="D13" s="13">
        <v>2</v>
      </c>
      <c r="E13" s="13">
        <v>3</v>
      </c>
      <c r="F13" s="14">
        <v>12</v>
      </c>
      <c r="G13" s="15">
        <v>765.4</v>
      </c>
      <c r="H13" s="25">
        <v>410.3</v>
      </c>
      <c r="I13" s="27"/>
      <c r="J13" s="18">
        <v>93.85</v>
      </c>
      <c r="K13" s="19">
        <v>15.48</v>
      </c>
      <c r="L13" s="19">
        <v>28.83</v>
      </c>
      <c r="M13" s="19">
        <v>30.02</v>
      </c>
      <c r="N13" s="19">
        <v>14.8</v>
      </c>
      <c r="O13" s="19">
        <v>19.32</v>
      </c>
      <c r="P13" s="19">
        <v>108.44999999999999</v>
      </c>
      <c r="Q13" s="19">
        <v>11.85</v>
      </c>
      <c r="R13" s="20">
        <v>91.462084033613436</v>
      </c>
      <c r="S13" s="20">
        <v>105.40480703816706</v>
      </c>
    </row>
    <row r="14" spans="1:19" ht="15" customHeight="1" x14ac:dyDescent="0.25">
      <c r="A14" s="11">
        <v>9</v>
      </c>
      <c r="B14" s="12" t="s">
        <v>28</v>
      </c>
      <c r="C14" s="13">
        <v>1988</v>
      </c>
      <c r="D14" s="13">
        <v>2</v>
      </c>
      <c r="E14" s="13">
        <v>1</v>
      </c>
      <c r="F14" s="14">
        <v>4</v>
      </c>
      <c r="G14" s="15">
        <v>243</v>
      </c>
      <c r="H14" s="25">
        <v>165.6</v>
      </c>
      <c r="I14" s="27"/>
      <c r="J14" s="18">
        <v>27.5</v>
      </c>
      <c r="K14" s="19">
        <v>4.92</v>
      </c>
      <c r="L14" s="19">
        <v>9.15</v>
      </c>
      <c r="M14" s="19">
        <v>9.5299999999999994</v>
      </c>
      <c r="N14" s="19">
        <v>4.7</v>
      </c>
      <c r="O14" s="19">
        <v>6.13</v>
      </c>
      <c r="P14" s="19">
        <v>34.43</v>
      </c>
      <c r="Q14" s="19">
        <v>11.85</v>
      </c>
      <c r="R14" s="20">
        <v>29.03747899159664</v>
      </c>
      <c r="S14" s="20">
        <v>33.464029409817876</v>
      </c>
    </row>
    <row r="15" spans="1:19" ht="15" customHeight="1" x14ac:dyDescent="0.25">
      <c r="A15" s="11">
        <v>10</v>
      </c>
      <c r="B15" s="12" t="s">
        <v>29</v>
      </c>
      <c r="C15" s="13">
        <v>1988</v>
      </c>
      <c r="D15" s="13">
        <v>2</v>
      </c>
      <c r="E15" s="13">
        <v>1</v>
      </c>
      <c r="F15" s="14">
        <v>6</v>
      </c>
      <c r="G15" s="15">
        <v>276.89999999999998</v>
      </c>
      <c r="H15" s="25">
        <v>167.7</v>
      </c>
      <c r="I15" s="27"/>
      <c r="J15" s="18">
        <v>28.6</v>
      </c>
      <c r="K15" s="19">
        <v>5.6</v>
      </c>
      <c r="L15" s="19">
        <v>10.43</v>
      </c>
      <c r="M15" s="19">
        <v>10.86</v>
      </c>
      <c r="N15" s="19">
        <v>5.35</v>
      </c>
      <c r="O15" s="19">
        <v>6.99</v>
      </c>
      <c r="P15" s="19">
        <v>39.230000000000004</v>
      </c>
      <c r="Q15" s="19">
        <v>11.85</v>
      </c>
      <c r="R15" s="20">
        <v>33.088386554621842</v>
      </c>
      <c r="S15" s="20">
        <v>38.132468080570234</v>
      </c>
    </row>
    <row r="16" spans="1:19" ht="15" customHeight="1" x14ac:dyDescent="0.25">
      <c r="A16" s="11">
        <v>11</v>
      </c>
      <c r="B16" s="12" t="s">
        <v>30</v>
      </c>
      <c r="C16" s="13">
        <v>1989</v>
      </c>
      <c r="D16" s="13">
        <v>2</v>
      </c>
      <c r="E16" s="13">
        <v>1</v>
      </c>
      <c r="F16" s="14">
        <v>4</v>
      </c>
      <c r="G16" s="15">
        <v>258.5</v>
      </c>
      <c r="H16" s="25">
        <v>160.80000000000001</v>
      </c>
      <c r="I16" s="27"/>
      <c r="J16" s="18">
        <v>33.1</v>
      </c>
      <c r="K16" s="19">
        <v>5.23</v>
      </c>
      <c r="L16" s="19">
        <v>9.74</v>
      </c>
      <c r="M16" s="19">
        <v>10.14</v>
      </c>
      <c r="N16" s="19">
        <v>5</v>
      </c>
      <c r="O16" s="19">
        <v>6.53</v>
      </c>
      <c r="P16" s="19">
        <v>36.64</v>
      </c>
      <c r="Q16" s="19">
        <v>11.85</v>
      </c>
      <c r="R16" s="20">
        <v>30.889663865546218</v>
      </c>
      <c r="S16" s="20">
        <v>35.598566265176622</v>
      </c>
    </row>
    <row r="17" spans="1:19" ht="15" customHeight="1" x14ac:dyDescent="0.25">
      <c r="A17" s="11">
        <v>12</v>
      </c>
      <c r="B17" s="12" t="s">
        <v>31</v>
      </c>
      <c r="C17" s="13">
        <v>1989</v>
      </c>
      <c r="D17" s="13">
        <v>2</v>
      </c>
      <c r="E17" s="13">
        <v>1</v>
      </c>
      <c r="F17" s="14">
        <v>4</v>
      </c>
      <c r="G17" s="15">
        <v>258</v>
      </c>
      <c r="H17" s="25">
        <v>158.5</v>
      </c>
      <c r="I17" s="27"/>
      <c r="J17" s="18">
        <v>31.9</v>
      </c>
      <c r="K17" s="19">
        <v>5.22</v>
      </c>
      <c r="L17" s="19">
        <v>9.7200000000000006</v>
      </c>
      <c r="M17" s="19">
        <v>10.119999999999999</v>
      </c>
      <c r="N17" s="19">
        <v>4.99</v>
      </c>
      <c r="O17" s="19">
        <v>6.51</v>
      </c>
      <c r="P17" s="19">
        <v>36.56</v>
      </c>
      <c r="Q17" s="19">
        <v>11.85</v>
      </c>
      <c r="R17" s="20">
        <v>30.829915966386558</v>
      </c>
      <c r="S17" s="20">
        <v>35.529710237584403</v>
      </c>
    </row>
    <row r="18" spans="1:19" ht="15" customHeight="1" x14ac:dyDescent="0.25">
      <c r="A18" s="11">
        <v>13</v>
      </c>
      <c r="B18" s="12" t="s">
        <v>32</v>
      </c>
      <c r="C18" s="13">
        <v>1991</v>
      </c>
      <c r="D18" s="13">
        <v>2</v>
      </c>
      <c r="E18" s="13">
        <v>2</v>
      </c>
      <c r="F18" s="14">
        <v>8</v>
      </c>
      <c r="G18" s="15">
        <v>499.8</v>
      </c>
      <c r="H18" s="25">
        <v>288.5</v>
      </c>
      <c r="I18" s="27"/>
      <c r="J18" s="18">
        <v>57.6</v>
      </c>
      <c r="K18" s="19">
        <v>10.11</v>
      </c>
      <c r="L18" s="19">
        <v>18.82</v>
      </c>
      <c r="M18" s="19">
        <v>19.61</v>
      </c>
      <c r="N18" s="19">
        <v>9.66</v>
      </c>
      <c r="O18" s="19">
        <v>12.62</v>
      </c>
      <c r="P18" s="19">
        <v>70.820000000000007</v>
      </c>
      <c r="Q18" s="19">
        <v>11.85</v>
      </c>
      <c r="R18" s="20">
        <v>59.723999999999997</v>
      </c>
      <c r="S18" s="20">
        <v>68.828485181180952</v>
      </c>
    </row>
    <row r="19" spans="1:19" ht="15" customHeight="1" x14ac:dyDescent="0.25">
      <c r="A19" s="11">
        <v>14</v>
      </c>
      <c r="B19" s="12" t="s">
        <v>33</v>
      </c>
      <c r="C19" s="13">
        <v>1991</v>
      </c>
      <c r="D19" s="13">
        <v>2</v>
      </c>
      <c r="E19" s="13">
        <v>2</v>
      </c>
      <c r="F19" s="14">
        <v>8</v>
      </c>
      <c r="G19" s="15">
        <v>541.20000000000005</v>
      </c>
      <c r="H19" s="25">
        <v>321.10000000000002</v>
      </c>
      <c r="I19" s="27"/>
      <c r="J19" s="18">
        <v>68.099999999999994</v>
      </c>
      <c r="K19" s="19">
        <v>10.95</v>
      </c>
      <c r="L19" s="19">
        <v>20.38</v>
      </c>
      <c r="M19" s="19">
        <v>21.23</v>
      </c>
      <c r="N19" s="19">
        <v>10.46</v>
      </c>
      <c r="O19" s="19">
        <v>13.66</v>
      </c>
      <c r="P19" s="19">
        <v>76.680000000000007</v>
      </c>
      <c r="Q19" s="19">
        <v>11.85</v>
      </c>
      <c r="R19" s="20">
        <v>64.671126050420185</v>
      </c>
      <c r="S19" s="20">
        <v>74.52976426581661</v>
      </c>
    </row>
    <row r="20" spans="1:19" ht="15" customHeight="1" x14ac:dyDescent="0.25">
      <c r="A20" s="11">
        <v>15</v>
      </c>
      <c r="B20" s="12" t="s">
        <v>34</v>
      </c>
      <c r="C20" s="13">
        <v>1994</v>
      </c>
      <c r="D20" s="13">
        <v>3</v>
      </c>
      <c r="E20" s="13">
        <v>2</v>
      </c>
      <c r="F20" s="14">
        <v>24</v>
      </c>
      <c r="G20" s="15">
        <v>1156.2</v>
      </c>
      <c r="H20" s="25">
        <v>686.3</v>
      </c>
      <c r="I20" s="17"/>
      <c r="J20" s="18">
        <v>169.1</v>
      </c>
      <c r="K20" s="19">
        <v>23.39</v>
      </c>
      <c r="L20" s="19">
        <v>43.54</v>
      </c>
      <c r="M20" s="19">
        <v>45.35</v>
      </c>
      <c r="N20" s="19">
        <v>22.35</v>
      </c>
      <c r="O20" s="19">
        <v>29.19</v>
      </c>
      <c r="P20" s="19">
        <v>163.82</v>
      </c>
      <c r="Q20" s="19">
        <v>13.18</v>
      </c>
      <c r="R20" s="20">
        <v>153.6677243697479</v>
      </c>
      <c r="S20" s="20">
        <v>177.09324039932005</v>
      </c>
    </row>
    <row r="21" spans="1:19" ht="15" customHeight="1" x14ac:dyDescent="0.25">
      <c r="A21" s="11">
        <v>16</v>
      </c>
      <c r="B21" s="12" t="s">
        <v>35</v>
      </c>
      <c r="C21" s="13">
        <v>1990</v>
      </c>
      <c r="D21" s="13">
        <v>2</v>
      </c>
      <c r="E21" s="13">
        <v>2</v>
      </c>
      <c r="F21" s="14">
        <v>8</v>
      </c>
      <c r="G21" s="15">
        <v>498.1</v>
      </c>
      <c r="H21" s="25">
        <v>316.3</v>
      </c>
      <c r="I21" s="27"/>
      <c r="J21" s="18">
        <v>63.6</v>
      </c>
      <c r="K21" s="19">
        <v>10.08</v>
      </c>
      <c r="L21" s="19">
        <v>18.760000000000002</v>
      </c>
      <c r="M21" s="19">
        <v>19.54</v>
      </c>
      <c r="N21" s="19">
        <v>9.6300000000000008</v>
      </c>
      <c r="O21" s="19">
        <v>12.58</v>
      </c>
      <c r="P21" s="19">
        <v>70.59</v>
      </c>
      <c r="Q21" s="19">
        <v>11.85</v>
      </c>
      <c r="R21" s="20">
        <v>59.520857142857146</v>
      </c>
      <c r="S21" s="20">
        <v>68.594374687367406</v>
      </c>
    </row>
    <row r="22" spans="1:19" ht="15" customHeight="1" x14ac:dyDescent="0.25">
      <c r="A22" s="11">
        <v>17</v>
      </c>
      <c r="B22" s="12" t="s">
        <v>36</v>
      </c>
      <c r="C22" s="13">
        <v>1969</v>
      </c>
      <c r="D22" s="23">
        <v>1</v>
      </c>
      <c r="E22" s="23">
        <v>2</v>
      </c>
      <c r="F22" s="14">
        <v>4</v>
      </c>
      <c r="G22" s="15">
        <v>193.5</v>
      </c>
      <c r="H22" s="28">
        <v>103.2</v>
      </c>
      <c r="I22" s="27"/>
      <c r="J22" s="18"/>
      <c r="K22" s="19">
        <v>3.91</v>
      </c>
      <c r="L22" s="19">
        <v>7.29</v>
      </c>
      <c r="M22" s="19">
        <v>7.59</v>
      </c>
      <c r="N22" s="19">
        <v>3.74</v>
      </c>
      <c r="O22" s="19">
        <v>4.8899999999999997</v>
      </c>
      <c r="P22" s="19">
        <v>27.42</v>
      </c>
      <c r="Q22" s="19">
        <v>5.0599999999999996</v>
      </c>
      <c r="R22" s="20">
        <v>9.8733781512605052</v>
      </c>
      <c r="S22" s="20">
        <v>11.378502139378298</v>
      </c>
    </row>
    <row r="23" spans="1:19" ht="15" customHeight="1" x14ac:dyDescent="0.25">
      <c r="A23" s="11">
        <v>18</v>
      </c>
      <c r="B23" s="12" t="s">
        <v>37</v>
      </c>
      <c r="C23" s="13">
        <v>1981</v>
      </c>
      <c r="D23" s="13">
        <v>2</v>
      </c>
      <c r="E23" s="13">
        <v>1</v>
      </c>
      <c r="F23" s="14">
        <v>8</v>
      </c>
      <c r="G23" s="15">
        <v>371.3</v>
      </c>
      <c r="H23" s="25">
        <v>227.6</v>
      </c>
      <c r="I23" s="27"/>
      <c r="J23" s="18">
        <v>7.54</v>
      </c>
      <c r="K23" s="19">
        <v>7.51</v>
      </c>
      <c r="L23" s="19">
        <v>13.98</v>
      </c>
      <c r="M23" s="19">
        <v>14.56</v>
      </c>
      <c r="N23" s="19">
        <v>7.18</v>
      </c>
      <c r="O23" s="19">
        <v>9.3699999999999992</v>
      </c>
      <c r="P23" s="19">
        <v>52.6</v>
      </c>
      <c r="Q23" s="19">
        <v>5.0599999999999996</v>
      </c>
      <c r="R23" s="20">
        <v>18.945660504201683</v>
      </c>
      <c r="S23" s="20">
        <v>21.833787309308331</v>
      </c>
    </row>
    <row r="24" spans="1:19" ht="15" customHeight="1" x14ac:dyDescent="0.25">
      <c r="A24" s="11">
        <v>19</v>
      </c>
      <c r="B24" s="12" t="s">
        <v>38</v>
      </c>
      <c r="C24" s="13">
        <v>1977</v>
      </c>
      <c r="D24" s="13">
        <v>2</v>
      </c>
      <c r="E24" s="13">
        <v>2</v>
      </c>
      <c r="F24" s="14">
        <v>12</v>
      </c>
      <c r="G24" s="15">
        <v>512.79999999999995</v>
      </c>
      <c r="H24" s="25">
        <v>341.8</v>
      </c>
      <c r="I24" s="27"/>
      <c r="J24" s="18">
        <v>43.54</v>
      </c>
      <c r="K24" s="19">
        <v>10.37</v>
      </c>
      <c r="L24" s="19">
        <v>19.309999999999999</v>
      </c>
      <c r="M24" s="19">
        <v>20.12</v>
      </c>
      <c r="N24" s="19">
        <v>9.91</v>
      </c>
      <c r="O24" s="19">
        <v>12.95</v>
      </c>
      <c r="P24" s="19">
        <v>72.66</v>
      </c>
      <c r="Q24" s="19">
        <v>5.0599999999999996</v>
      </c>
      <c r="R24" s="20">
        <v>26.165727731092435</v>
      </c>
      <c r="S24" s="20">
        <v>30.154500760068164</v>
      </c>
    </row>
    <row r="25" spans="1:19" ht="15" customHeight="1" x14ac:dyDescent="0.25">
      <c r="A25" s="11">
        <v>20</v>
      </c>
      <c r="B25" s="12" t="s">
        <v>39</v>
      </c>
      <c r="C25" s="13">
        <v>1963</v>
      </c>
      <c r="D25" s="23">
        <v>1</v>
      </c>
      <c r="E25" s="23">
        <v>2</v>
      </c>
      <c r="F25" s="14">
        <v>5</v>
      </c>
      <c r="G25" s="15">
        <v>165.9</v>
      </c>
      <c r="H25" s="28">
        <v>107.7</v>
      </c>
      <c r="I25" s="27"/>
      <c r="J25" s="18"/>
      <c r="K25" s="19">
        <v>3.36</v>
      </c>
      <c r="L25" s="19">
        <v>6.25</v>
      </c>
      <c r="M25" s="19">
        <v>6.51</v>
      </c>
      <c r="N25" s="19">
        <v>3.21</v>
      </c>
      <c r="O25" s="19">
        <v>4.1900000000000004</v>
      </c>
      <c r="P25" s="19">
        <v>23.52</v>
      </c>
      <c r="Q25" s="19">
        <v>5.0599999999999996</v>
      </c>
      <c r="R25" s="20">
        <v>8.4650823529411774</v>
      </c>
      <c r="S25" s="20">
        <v>9.755521989265425</v>
      </c>
    </row>
    <row r="26" spans="1:19" ht="15" customHeight="1" x14ac:dyDescent="0.25">
      <c r="A26" s="11">
        <v>21</v>
      </c>
      <c r="B26" s="12" t="s">
        <v>40</v>
      </c>
      <c r="C26" s="13">
        <v>1973</v>
      </c>
      <c r="D26" s="13">
        <v>2</v>
      </c>
      <c r="E26" s="13">
        <v>2</v>
      </c>
      <c r="F26" s="14">
        <v>10</v>
      </c>
      <c r="G26" s="15">
        <v>548.4</v>
      </c>
      <c r="H26" s="25">
        <v>388.7</v>
      </c>
      <c r="I26" s="27"/>
      <c r="J26" s="18"/>
      <c r="K26" s="19">
        <v>11.09</v>
      </c>
      <c r="L26" s="19">
        <v>20.65</v>
      </c>
      <c r="M26" s="19">
        <v>21.51</v>
      </c>
      <c r="N26" s="19">
        <v>10.6</v>
      </c>
      <c r="O26" s="19">
        <v>13.85</v>
      </c>
      <c r="P26" s="19">
        <v>77.7</v>
      </c>
      <c r="Q26" s="19">
        <v>5.0599999999999996</v>
      </c>
      <c r="R26" s="20">
        <v>27.982225210084032</v>
      </c>
      <c r="S26" s="20">
        <v>32.247909939199261</v>
      </c>
    </row>
    <row r="27" spans="1:19" ht="15" customHeight="1" x14ac:dyDescent="0.25">
      <c r="A27" s="11">
        <v>22</v>
      </c>
      <c r="B27" s="12" t="s">
        <v>41</v>
      </c>
      <c r="C27" s="13">
        <v>1966</v>
      </c>
      <c r="D27" s="13">
        <v>2</v>
      </c>
      <c r="E27" s="13">
        <v>2</v>
      </c>
      <c r="F27" s="14">
        <v>16</v>
      </c>
      <c r="G27" s="15">
        <v>489.4</v>
      </c>
      <c r="H27" s="25">
        <v>338.5</v>
      </c>
      <c r="I27" s="27"/>
      <c r="J27" s="18">
        <v>37.770000000000003</v>
      </c>
      <c r="K27" s="19">
        <v>9.9</v>
      </c>
      <c r="L27" s="19">
        <v>18.43</v>
      </c>
      <c r="M27" s="19">
        <v>19.2</v>
      </c>
      <c r="N27" s="19">
        <v>9.4600000000000009</v>
      </c>
      <c r="O27" s="19">
        <v>12.36</v>
      </c>
      <c r="P27" s="19">
        <v>69.349999999999994</v>
      </c>
      <c r="Q27" s="19">
        <v>5.0599999999999996</v>
      </c>
      <c r="R27" s="20">
        <v>24.971737815126048</v>
      </c>
      <c r="S27" s="20">
        <v>28.778495850189859</v>
      </c>
    </row>
    <row r="28" spans="1:19" ht="15" customHeight="1" x14ac:dyDescent="0.25">
      <c r="A28" s="11">
        <v>23</v>
      </c>
      <c r="B28" s="12" t="s">
        <v>42</v>
      </c>
      <c r="C28" s="13">
        <v>1973</v>
      </c>
      <c r="D28" s="23">
        <v>1</v>
      </c>
      <c r="E28" s="23">
        <v>1</v>
      </c>
      <c r="F28" s="14">
        <v>5</v>
      </c>
      <c r="G28" s="15">
        <v>161.9</v>
      </c>
      <c r="H28" s="26">
        <v>107.6</v>
      </c>
      <c r="I28" s="27"/>
      <c r="J28" s="18"/>
      <c r="K28" s="19">
        <v>3.28</v>
      </c>
      <c r="L28" s="19">
        <v>6.1</v>
      </c>
      <c r="M28" s="19">
        <v>6.35</v>
      </c>
      <c r="N28" s="19">
        <v>3.13</v>
      </c>
      <c r="O28" s="19">
        <v>4.09</v>
      </c>
      <c r="P28" s="19">
        <v>22.95</v>
      </c>
      <c r="Q28" s="19">
        <v>5.0599999999999996</v>
      </c>
      <c r="R28" s="20">
        <v>8.2609815126050421</v>
      </c>
      <c r="S28" s="20">
        <v>9.5203074747563114</v>
      </c>
    </row>
    <row r="29" spans="1:19" ht="15" customHeight="1" x14ac:dyDescent="0.25">
      <c r="A29" s="11">
        <v>24</v>
      </c>
      <c r="B29" s="12" t="s">
        <v>43</v>
      </c>
      <c r="C29" s="13">
        <v>1975</v>
      </c>
      <c r="D29" s="23">
        <v>1</v>
      </c>
      <c r="E29" s="23">
        <v>1</v>
      </c>
      <c r="F29" s="14">
        <v>4</v>
      </c>
      <c r="G29" s="15">
        <v>124.4</v>
      </c>
      <c r="H29" s="26">
        <v>58.3</v>
      </c>
      <c r="I29" s="27"/>
      <c r="J29" s="18"/>
      <c r="K29" s="19">
        <v>2.52</v>
      </c>
      <c r="L29" s="19">
        <v>4.68</v>
      </c>
      <c r="M29" s="19">
        <v>4.88</v>
      </c>
      <c r="N29" s="19">
        <v>2.4</v>
      </c>
      <c r="O29" s="19">
        <v>3.14</v>
      </c>
      <c r="P29" s="19">
        <v>17.619999999999997</v>
      </c>
      <c r="Q29" s="19">
        <v>5.0599999999999996</v>
      </c>
      <c r="R29" s="20">
        <v>6.3475361344537822</v>
      </c>
      <c r="S29" s="20">
        <v>7.3151714012333864</v>
      </c>
    </row>
    <row r="30" spans="1:19" ht="15" customHeight="1" x14ac:dyDescent="0.25">
      <c r="A30" s="11">
        <v>25</v>
      </c>
      <c r="B30" s="12" t="s">
        <v>44</v>
      </c>
      <c r="C30" s="13">
        <v>1963</v>
      </c>
      <c r="D30" s="23">
        <v>1</v>
      </c>
      <c r="E30" s="23">
        <v>1</v>
      </c>
      <c r="F30" s="14">
        <v>3</v>
      </c>
      <c r="G30" s="15">
        <v>89.2</v>
      </c>
      <c r="H30" s="26">
        <v>65.900000000000006</v>
      </c>
      <c r="I30" s="27"/>
      <c r="J30" s="18"/>
      <c r="K30" s="19">
        <v>1.8</v>
      </c>
      <c r="L30" s="19">
        <v>3.36</v>
      </c>
      <c r="M30" s="19">
        <v>3.5</v>
      </c>
      <c r="N30" s="19">
        <v>1.72</v>
      </c>
      <c r="O30" s="19">
        <v>2.25</v>
      </c>
      <c r="P30" s="19">
        <v>12.63</v>
      </c>
      <c r="Q30" s="19">
        <v>5.0599999999999996</v>
      </c>
      <c r="R30" s="20">
        <v>4.5514487394957985</v>
      </c>
      <c r="S30" s="20">
        <v>5.2452836735531996</v>
      </c>
    </row>
    <row r="31" spans="1:19" ht="15" customHeight="1" x14ac:dyDescent="0.25">
      <c r="A31" s="11">
        <v>26</v>
      </c>
      <c r="B31" s="12" t="s">
        <v>45</v>
      </c>
      <c r="C31" s="13">
        <v>1976</v>
      </c>
      <c r="D31" s="13">
        <v>2</v>
      </c>
      <c r="E31" s="13">
        <v>2</v>
      </c>
      <c r="F31" s="14">
        <v>12</v>
      </c>
      <c r="G31" s="15">
        <v>480</v>
      </c>
      <c r="H31" s="25">
        <v>283.5</v>
      </c>
      <c r="I31" s="27"/>
      <c r="J31" s="18">
        <v>34.78</v>
      </c>
      <c r="K31" s="19">
        <v>9.7100000000000009</v>
      </c>
      <c r="L31" s="19">
        <v>18.079999999999998</v>
      </c>
      <c r="M31" s="19">
        <v>18.829999999999998</v>
      </c>
      <c r="N31" s="19">
        <v>9.2799999999999994</v>
      </c>
      <c r="O31" s="19">
        <v>12.12</v>
      </c>
      <c r="P31" s="19">
        <v>68.02</v>
      </c>
      <c r="Q31" s="19">
        <v>9.1199999999999992</v>
      </c>
      <c r="R31" s="20">
        <v>44.143865546218485</v>
      </c>
      <c r="S31" s="20">
        <v>50.873273651931278</v>
      </c>
    </row>
    <row r="32" spans="1:19" ht="15" customHeight="1" x14ac:dyDescent="0.25">
      <c r="A32" s="11">
        <v>27</v>
      </c>
      <c r="B32" s="12" t="s">
        <v>46</v>
      </c>
      <c r="C32" s="13">
        <v>1981</v>
      </c>
      <c r="D32" s="13">
        <v>5</v>
      </c>
      <c r="E32" s="13">
        <v>2</v>
      </c>
      <c r="F32" s="14">
        <v>38</v>
      </c>
      <c r="G32" s="15">
        <v>1711.1</v>
      </c>
      <c r="H32" s="22">
        <v>1105.5999999999999</v>
      </c>
      <c r="I32" s="22">
        <v>78.400000000000006</v>
      </c>
      <c r="J32" s="18">
        <v>141.61000000000001</v>
      </c>
      <c r="K32" s="19">
        <v>34.61</v>
      </c>
      <c r="L32" s="19">
        <v>64.44</v>
      </c>
      <c r="M32" s="19">
        <v>67.12</v>
      </c>
      <c r="N32" s="19">
        <v>33.08</v>
      </c>
      <c r="O32" s="19">
        <v>43.2</v>
      </c>
      <c r="P32" s="19">
        <v>242.45</v>
      </c>
      <c r="Q32" s="19">
        <v>13.18</v>
      </c>
      <c r="R32" s="20">
        <v>227.41813109243697</v>
      </c>
      <c r="S32" s="20">
        <v>262.08635499677962</v>
      </c>
    </row>
    <row r="33" spans="1:19" ht="15" customHeight="1" x14ac:dyDescent="0.25">
      <c r="A33" s="11">
        <v>28</v>
      </c>
      <c r="B33" s="12" t="s">
        <v>47</v>
      </c>
      <c r="C33" s="13">
        <v>1962</v>
      </c>
      <c r="D33" s="13">
        <v>2</v>
      </c>
      <c r="E33" s="13">
        <v>3</v>
      </c>
      <c r="F33" s="14">
        <v>31</v>
      </c>
      <c r="G33" s="15">
        <v>629.9</v>
      </c>
      <c r="H33" s="25">
        <v>950.45</v>
      </c>
      <c r="I33" s="25">
        <v>8.36</v>
      </c>
      <c r="J33" s="18">
        <v>358.94</v>
      </c>
      <c r="K33" s="19">
        <v>12.74</v>
      </c>
      <c r="L33" s="19">
        <v>23.72</v>
      </c>
      <c r="M33" s="19">
        <v>24.71</v>
      </c>
      <c r="N33" s="19">
        <v>12.18</v>
      </c>
      <c r="O33" s="19">
        <v>15.9</v>
      </c>
      <c r="P33" s="19">
        <v>89.25</v>
      </c>
      <c r="Q33" s="19">
        <v>11.85</v>
      </c>
      <c r="R33" s="20">
        <v>75.270403361344535</v>
      </c>
      <c r="S33" s="20">
        <v>86.744823560676025</v>
      </c>
    </row>
    <row r="34" spans="1:19" ht="15" customHeight="1" x14ac:dyDescent="0.25">
      <c r="A34" s="11">
        <v>29</v>
      </c>
      <c r="B34" s="12" t="s">
        <v>48</v>
      </c>
      <c r="C34" s="13">
        <v>1960</v>
      </c>
      <c r="D34" s="13">
        <v>2</v>
      </c>
      <c r="E34" s="13">
        <v>2</v>
      </c>
      <c r="F34" s="14">
        <v>16</v>
      </c>
      <c r="G34" s="15">
        <v>622.6</v>
      </c>
      <c r="H34" s="25">
        <v>391.8</v>
      </c>
      <c r="I34" s="27"/>
      <c r="J34" s="18">
        <v>44.32</v>
      </c>
      <c r="K34" s="19">
        <v>12.59</v>
      </c>
      <c r="L34" s="19">
        <v>23.45</v>
      </c>
      <c r="M34" s="19">
        <v>24.42</v>
      </c>
      <c r="N34" s="19">
        <v>12.04</v>
      </c>
      <c r="O34" s="19">
        <v>15.72</v>
      </c>
      <c r="P34" s="19">
        <v>88.22</v>
      </c>
      <c r="Q34" s="19">
        <v>11.85</v>
      </c>
      <c r="R34" s="20">
        <v>74.398084033613458</v>
      </c>
      <c r="S34" s="20">
        <v>85.739525557829666</v>
      </c>
    </row>
    <row r="35" spans="1:19" ht="15" customHeight="1" x14ac:dyDescent="0.25">
      <c r="A35" s="11">
        <v>30</v>
      </c>
      <c r="B35" s="12" t="s">
        <v>49</v>
      </c>
      <c r="C35" s="13">
        <v>1962</v>
      </c>
      <c r="D35" s="13">
        <v>2</v>
      </c>
      <c r="E35" s="13">
        <v>2</v>
      </c>
      <c r="F35" s="14">
        <v>17</v>
      </c>
      <c r="G35" s="15">
        <v>652.5</v>
      </c>
      <c r="H35" s="25">
        <v>418.6</v>
      </c>
      <c r="I35" s="27"/>
      <c r="J35" s="18">
        <v>50.78</v>
      </c>
      <c r="K35" s="19">
        <v>13.2</v>
      </c>
      <c r="L35" s="19">
        <v>24.57</v>
      </c>
      <c r="M35" s="19">
        <v>25.6</v>
      </c>
      <c r="N35" s="19">
        <v>12.61</v>
      </c>
      <c r="O35" s="19">
        <v>16.47</v>
      </c>
      <c r="P35" s="19">
        <v>92.449999999999989</v>
      </c>
      <c r="Q35" s="19">
        <v>11.85</v>
      </c>
      <c r="R35" s="20">
        <v>77.971008403361338</v>
      </c>
      <c r="S35" s="20">
        <v>89.857116007844269</v>
      </c>
    </row>
    <row r="36" spans="1:19" ht="15" customHeight="1" x14ac:dyDescent="0.25">
      <c r="A36" s="11">
        <v>31</v>
      </c>
      <c r="B36" s="12" t="s">
        <v>50</v>
      </c>
      <c r="C36" s="13">
        <v>1959</v>
      </c>
      <c r="D36" s="13">
        <v>2</v>
      </c>
      <c r="E36" s="13">
        <v>2</v>
      </c>
      <c r="F36" s="14">
        <v>12</v>
      </c>
      <c r="G36" s="15">
        <v>645.1</v>
      </c>
      <c r="H36" s="25">
        <v>403.4</v>
      </c>
      <c r="I36" s="27"/>
      <c r="J36" s="18">
        <v>70.16</v>
      </c>
      <c r="K36" s="19">
        <v>13.05</v>
      </c>
      <c r="L36" s="19">
        <v>24.29</v>
      </c>
      <c r="M36" s="19">
        <v>25.31</v>
      </c>
      <c r="N36" s="19">
        <v>12.47</v>
      </c>
      <c r="O36" s="19">
        <v>16.29</v>
      </c>
      <c r="P36" s="19">
        <v>91.41</v>
      </c>
      <c r="Q36" s="19">
        <v>11.85</v>
      </c>
      <c r="R36" s="20">
        <v>77.086739495798327</v>
      </c>
      <c r="S36" s="20">
        <v>88.838046799479457</v>
      </c>
    </row>
    <row r="37" spans="1:19" ht="15" customHeight="1" x14ac:dyDescent="0.25">
      <c r="A37" s="11">
        <v>32</v>
      </c>
      <c r="B37" s="12" t="s">
        <v>51</v>
      </c>
      <c r="C37" s="13">
        <v>1960</v>
      </c>
      <c r="D37" s="13">
        <v>2</v>
      </c>
      <c r="E37" s="13">
        <v>2</v>
      </c>
      <c r="F37" s="14">
        <v>16</v>
      </c>
      <c r="G37" s="15">
        <v>648.20000000000005</v>
      </c>
      <c r="H37" s="25">
        <v>397.2</v>
      </c>
      <c r="I37" s="27"/>
      <c r="J37" s="18">
        <v>42.18</v>
      </c>
      <c r="K37" s="19">
        <v>13.11</v>
      </c>
      <c r="L37" s="19">
        <v>24.41</v>
      </c>
      <c r="M37" s="19">
        <v>25.43</v>
      </c>
      <c r="N37" s="19">
        <v>12.53</v>
      </c>
      <c r="O37" s="19">
        <v>16.36</v>
      </c>
      <c r="P37" s="19">
        <v>91.839999999999989</v>
      </c>
      <c r="Q37" s="19">
        <v>11.85</v>
      </c>
      <c r="R37" s="20">
        <v>77.457176470588237</v>
      </c>
      <c r="S37" s="20">
        <v>89.264954170551206</v>
      </c>
    </row>
    <row r="38" spans="1:19" ht="15" customHeight="1" x14ac:dyDescent="0.25">
      <c r="A38" s="11">
        <v>33</v>
      </c>
      <c r="B38" s="12" t="s">
        <v>52</v>
      </c>
      <c r="C38" s="13">
        <v>1960</v>
      </c>
      <c r="D38" s="13">
        <v>2</v>
      </c>
      <c r="E38" s="13">
        <v>1</v>
      </c>
      <c r="F38" s="14">
        <v>8</v>
      </c>
      <c r="G38" s="15">
        <v>379.3</v>
      </c>
      <c r="H38" s="25">
        <v>245.3</v>
      </c>
      <c r="I38" s="23">
        <v>39.6</v>
      </c>
      <c r="J38" s="18">
        <v>32.25</v>
      </c>
      <c r="K38" s="19">
        <v>7.67</v>
      </c>
      <c r="L38" s="19">
        <v>14.28</v>
      </c>
      <c r="M38" s="19">
        <v>14.88</v>
      </c>
      <c r="N38" s="19">
        <v>7.33</v>
      </c>
      <c r="O38" s="19">
        <v>9.58</v>
      </c>
      <c r="P38" s="19">
        <v>53.739999999999995</v>
      </c>
      <c r="Q38" s="19">
        <v>11.85</v>
      </c>
      <c r="R38" s="20">
        <v>45.32475630252101</v>
      </c>
      <c r="S38" s="20">
        <v>52.234182531456455</v>
      </c>
    </row>
    <row r="39" spans="1:19" ht="15" customHeight="1" x14ac:dyDescent="0.25">
      <c r="A39" s="11">
        <v>34</v>
      </c>
      <c r="B39" s="12" t="s">
        <v>53</v>
      </c>
      <c r="C39" s="13">
        <v>1988</v>
      </c>
      <c r="D39" s="13">
        <v>5</v>
      </c>
      <c r="E39" s="13">
        <v>12</v>
      </c>
      <c r="F39" s="14">
        <v>112</v>
      </c>
      <c r="G39" s="15">
        <v>6390.6</v>
      </c>
      <c r="H39" s="22">
        <v>4032.9</v>
      </c>
      <c r="I39" s="25">
        <v>46</v>
      </c>
      <c r="J39" s="18">
        <v>625.99</v>
      </c>
      <c r="K39" s="19">
        <v>129.28</v>
      </c>
      <c r="L39" s="19">
        <v>240.67</v>
      </c>
      <c r="M39" s="19">
        <v>250.68</v>
      </c>
      <c r="N39" s="19">
        <v>123.54</v>
      </c>
      <c r="O39" s="19">
        <v>161.34</v>
      </c>
      <c r="P39" s="19">
        <v>905.51</v>
      </c>
      <c r="Q39" s="19">
        <v>13.18</v>
      </c>
      <c r="R39" s="20">
        <v>849.35907226890743</v>
      </c>
      <c r="S39" s="20">
        <v>978.837625061317</v>
      </c>
    </row>
    <row r="40" spans="1:19" ht="15" customHeight="1" x14ac:dyDescent="0.25">
      <c r="A40" s="11">
        <v>35</v>
      </c>
      <c r="B40" s="12" t="s">
        <v>54</v>
      </c>
      <c r="C40" s="13">
        <v>1958</v>
      </c>
      <c r="D40" s="13">
        <v>2</v>
      </c>
      <c r="E40" s="13">
        <v>2</v>
      </c>
      <c r="F40" s="14">
        <v>8</v>
      </c>
      <c r="G40" s="15">
        <v>377</v>
      </c>
      <c r="H40" s="25">
        <v>235.4</v>
      </c>
      <c r="I40" s="22">
        <v>1585.2</v>
      </c>
      <c r="J40" s="18">
        <v>36.159999999999997</v>
      </c>
      <c r="K40" s="19">
        <v>7.63</v>
      </c>
      <c r="L40" s="19">
        <v>14.2</v>
      </c>
      <c r="M40" s="19">
        <v>14.79</v>
      </c>
      <c r="N40" s="19">
        <v>7.29</v>
      </c>
      <c r="O40" s="19">
        <v>9.52</v>
      </c>
      <c r="P40" s="19">
        <v>53.429999999999993</v>
      </c>
      <c r="Q40" s="19">
        <v>11.85</v>
      </c>
      <c r="R40" s="20">
        <v>45.049915966386557</v>
      </c>
      <c r="S40" s="20">
        <v>51.917444804532252</v>
      </c>
    </row>
    <row r="41" spans="1:19" ht="15" customHeight="1" x14ac:dyDescent="0.25">
      <c r="A41" s="11">
        <v>36</v>
      </c>
      <c r="B41" s="12" t="s">
        <v>55</v>
      </c>
      <c r="C41" s="13">
        <v>1962</v>
      </c>
      <c r="D41" s="13">
        <v>2</v>
      </c>
      <c r="E41" s="13">
        <v>2</v>
      </c>
      <c r="F41" s="14">
        <v>16</v>
      </c>
      <c r="G41" s="15">
        <v>655.6</v>
      </c>
      <c r="H41" s="25">
        <v>432.2</v>
      </c>
      <c r="I41" s="27"/>
      <c r="J41" s="18">
        <v>47.02</v>
      </c>
      <c r="K41" s="19">
        <v>13.26</v>
      </c>
      <c r="L41" s="19">
        <v>24.69</v>
      </c>
      <c r="M41" s="19">
        <v>25.72</v>
      </c>
      <c r="N41" s="19">
        <v>12.67</v>
      </c>
      <c r="O41" s="19">
        <v>16.55</v>
      </c>
      <c r="P41" s="19">
        <v>92.89</v>
      </c>
      <c r="Q41" s="19">
        <v>11.85</v>
      </c>
      <c r="R41" s="20">
        <v>78.341445378151263</v>
      </c>
      <c r="S41" s="20">
        <v>90.284023378916032</v>
      </c>
    </row>
    <row r="42" spans="1:19" ht="15" customHeight="1" x14ac:dyDescent="0.25">
      <c r="A42" s="11">
        <v>37</v>
      </c>
      <c r="B42" s="12" t="s">
        <v>56</v>
      </c>
      <c r="C42" s="13">
        <v>1960</v>
      </c>
      <c r="D42" s="13">
        <v>2</v>
      </c>
      <c r="E42" s="13">
        <v>2</v>
      </c>
      <c r="F42" s="14">
        <v>16</v>
      </c>
      <c r="G42" s="15">
        <v>610</v>
      </c>
      <c r="H42" s="29">
        <v>376</v>
      </c>
      <c r="I42" s="27"/>
      <c r="J42" s="18">
        <v>53.68</v>
      </c>
      <c r="K42" s="19">
        <v>12.34</v>
      </c>
      <c r="L42" s="19">
        <v>22.97</v>
      </c>
      <c r="M42" s="19">
        <v>23.93</v>
      </c>
      <c r="N42" s="19">
        <v>11.79</v>
      </c>
      <c r="O42" s="19">
        <v>15.4</v>
      </c>
      <c r="P42" s="19">
        <v>86.43</v>
      </c>
      <c r="Q42" s="19">
        <v>11.85</v>
      </c>
      <c r="R42" s="20">
        <v>72.892436974789916</v>
      </c>
      <c r="S42" s="20">
        <v>84.004353662505764</v>
      </c>
    </row>
    <row r="43" spans="1:19" ht="15" customHeight="1" x14ac:dyDescent="0.25">
      <c r="A43" s="11">
        <v>38</v>
      </c>
      <c r="B43" s="12" t="s">
        <v>57</v>
      </c>
      <c r="C43" s="13">
        <v>1961</v>
      </c>
      <c r="D43" s="13">
        <v>2</v>
      </c>
      <c r="E43" s="13">
        <v>2</v>
      </c>
      <c r="F43" s="14">
        <v>16</v>
      </c>
      <c r="G43" s="15">
        <v>658.2</v>
      </c>
      <c r="H43" s="25">
        <v>438.8</v>
      </c>
      <c r="I43" s="27"/>
      <c r="J43" s="18">
        <v>47.02</v>
      </c>
      <c r="K43" s="19">
        <v>13.31</v>
      </c>
      <c r="L43" s="19">
        <v>24.79</v>
      </c>
      <c r="M43" s="19">
        <v>25.82</v>
      </c>
      <c r="N43" s="19">
        <v>12.72</v>
      </c>
      <c r="O43" s="19">
        <v>16.62</v>
      </c>
      <c r="P43" s="19">
        <v>93.26</v>
      </c>
      <c r="Q43" s="19">
        <v>11.85</v>
      </c>
      <c r="R43" s="20">
        <v>78.652134453781514</v>
      </c>
      <c r="S43" s="20">
        <v>90.642074722395563</v>
      </c>
    </row>
    <row r="44" spans="1:19" ht="15" customHeight="1" x14ac:dyDescent="0.25">
      <c r="A44" s="11">
        <v>39</v>
      </c>
      <c r="B44" s="12" t="s">
        <v>58</v>
      </c>
      <c r="C44" s="13">
        <v>1962</v>
      </c>
      <c r="D44" s="13">
        <v>2</v>
      </c>
      <c r="E44" s="13">
        <v>2</v>
      </c>
      <c r="F44" s="14">
        <v>16</v>
      </c>
      <c r="G44" s="15">
        <v>634.4</v>
      </c>
      <c r="H44" s="25">
        <v>393.6</v>
      </c>
      <c r="I44" s="27"/>
      <c r="J44" s="18">
        <v>46.46</v>
      </c>
      <c r="K44" s="19">
        <v>12.83</v>
      </c>
      <c r="L44" s="19">
        <v>23.89</v>
      </c>
      <c r="M44" s="19">
        <v>24.89</v>
      </c>
      <c r="N44" s="19">
        <v>12.26</v>
      </c>
      <c r="O44" s="19">
        <v>16.02</v>
      </c>
      <c r="P44" s="19">
        <v>89.89</v>
      </c>
      <c r="Q44" s="19">
        <v>11.85</v>
      </c>
      <c r="R44" s="20">
        <v>75.808134453781506</v>
      </c>
      <c r="S44" s="20">
        <v>87.364527809005978</v>
      </c>
    </row>
    <row r="45" spans="1:19" ht="15" customHeight="1" x14ac:dyDescent="0.25">
      <c r="A45" s="11">
        <v>40</v>
      </c>
      <c r="B45" s="12" t="s">
        <v>59</v>
      </c>
      <c r="C45" s="13">
        <v>1961</v>
      </c>
      <c r="D45" s="13">
        <v>2</v>
      </c>
      <c r="E45" s="13">
        <v>2</v>
      </c>
      <c r="F45" s="14">
        <v>16</v>
      </c>
      <c r="G45" s="15">
        <v>633.20000000000005</v>
      </c>
      <c r="H45" s="25">
        <v>404.8</v>
      </c>
      <c r="I45" s="27"/>
      <c r="J45" s="18">
        <v>47.02</v>
      </c>
      <c r="K45" s="19">
        <v>12.81</v>
      </c>
      <c r="L45" s="19">
        <v>23.85</v>
      </c>
      <c r="M45" s="19">
        <v>24.84</v>
      </c>
      <c r="N45" s="19">
        <v>12.24</v>
      </c>
      <c r="O45" s="19">
        <v>15.99</v>
      </c>
      <c r="P45" s="19">
        <v>89.72999999999999</v>
      </c>
      <c r="Q45" s="19">
        <v>11.85</v>
      </c>
      <c r="R45" s="20">
        <v>75.664739495798329</v>
      </c>
      <c r="S45" s="20">
        <v>87.199273342784679</v>
      </c>
    </row>
    <row r="46" spans="1:19" ht="15" customHeight="1" x14ac:dyDescent="0.25">
      <c r="A46" s="11">
        <v>41</v>
      </c>
      <c r="B46" s="12" t="s">
        <v>60</v>
      </c>
      <c r="C46" s="13">
        <v>1962</v>
      </c>
      <c r="D46" s="13">
        <v>2</v>
      </c>
      <c r="E46" s="13">
        <v>3</v>
      </c>
      <c r="F46" s="14">
        <v>24</v>
      </c>
      <c r="G46" s="15">
        <v>1007.2</v>
      </c>
      <c r="H46" s="25">
        <v>626.9</v>
      </c>
      <c r="I46" s="17"/>
      <c r="J46" s="18">
        <v>68.489999999999995</v>
      </c>
      <c r="K46" s="19">
        <v>20.37</v>
      </c>
      <c r="L46" s="19">
        <v>37.93</v>
      </c>
      <c r="M46" s="19">
        <v>39.51</v>
      </c>
      <c r="N46" s="19">
        <v>19.47</v>
      </c>
      <c r="O46" s="19">
        <v>25.43</v>
      </c>
      <c r="P46" s="19">
        <v>142.71</v>
      </c>
      <c r="Q46" s="19">
        <v>11.85</v>
      </c>
      <c r="R46" s="20">
        <v>120.35616806722692</v>
      </c>
      <c r="S46" s="20">
        <v>138.70358198176365</v>
      </c>
    </row>
    <row r="47" spans="1:19" ht="15" customHeight="1" x14ac:dyDescent="0.25">
      <c r="A47" s="11">
        <v>42</v>
      </c>
      <c r="B47" s="12" t="s">
        <v>61</v>
      </c>
      <c r="C47" s="13">
        <v>1959</v>
      </c>
      <c r="D47" s="13">
        <v>2</v>
      </c>
      <c r="E47" s="13">
        <v>2</v>
      </c>
      <c r="F47" s="14">
        <v>12</v>
      </c>
      <c r="G47" s="15">
        <v>640</v>
      </c>
      <c r="H47" s="25">
        <v>401.2</v>
      </c>
      <c r="I47" s="27"/>
      <c r="J47" s="18">
        <v>80.959999999999994</v>
      </c>
      <c r="K47" s="19">
        <v>12.95</v>
      </c>
      <c r="L47" s="19">
        <v>24.1</v>
      </c>
      <c r="M47" s="19">
        <v>25.11</v>
      </c>
      <c r="N47" s="19">
        <v>12.37</v>
      </c>
      <c r="O47" s="19">
        <v>16.16</v>
      </c>
      <c r="P47" s="19">
        <v>90.69</v>
      </c>
      <c r="Q47" s="19">
        <v>11.85</v>
      </c>
      <c r="R47" s="20">
        <v>76.47731092436976</v>
      </c>
      <c r="S47" s="20">
        <v>88.135715318038848</v>
      </c>
    </row>
    <row r="48" spans="1:19" ht="15" customHeight="1" x14ac:dyDescent="0.25">
      <c r="A48" s="11">
        <v>43</v>
      </c>
      <c r="B48" s="12" t="s">
        <v>62</v>
      </c>
      <c r="C48" s="13">
        <v>1977</v>
      </c>
      <c r="D48" s="13">
        <v>5</v>
      </c>
      <c r="E48" s="13">
        <v>6</v>
      </c>
      <c r="F48" s="14">
        <v>80</v>
      </c>
      <c r="G48" s="15">
        <v>4167.8</v>
      </c>
      <c r="H48" s="22">
        <v>2583.1</v>
      </c>
      <c r="I48" s="17"/>
      <c r="J48" s="18">
        <v>378.46</v>
      </c>
      <c r="K48" s="19">
        <v>84.31</v>
      </c>
      <c r="L48" s="19">
        <v>156.96</v>
      </c>
      <c r="M48" s="19">
        <v>163.49</v>
      </c>
      <c r="N48" s="19">
        <v>80.569999999999993</v>
      </c>
      <c r="O48" s="19">
        <v>105.22</v>
      </c>
      <c r="P48" s="19">
        <v>590.54999999999995</v>
      </c>
      <c r="Q48" s="19">
        <v>13.18</v>
      </c>
      <c r="R48" s="20">
        <v>553.93214117647051</v>
      </c>
      <c r="S48" s="20">
        <v>638.37502796772719</v>
      </c>
    </row>
    <row r="49" spans="1:19" ht="15" customHeight="1" x14ac:dyDescent="0.25">
      <c r="A49" s="11">
        <v>44</v>
      </c>
      <c r="B49" s="12" t="s">
        <v>63</v>
      </c>
      <c r="C49" s="13">
        <v>1968</v>
      </c>
      <c r="D49" s="13">
        <v>3</v>
      </c>
      <c r="E49" s="13">
        <v>3</v>
      </c>
      <c r="F49" s="14">
        <v>27</v>
      </c>
      <c r="G49" s="15">
        <v>1106.8</v>
      </c>
      <c r="H49" s="25">
        <v>683.2</v>
      </c>
      <c r="I49" s="19">
        <v>385.4</v>
      </c>
      <c r="J49" s="18">
        <v>75.2</v>
      </c>
      <c r="K49" s="19">
        <v>22.39</v>
      </c>
      <c r="L49" s="19">
        <v>41.68</v>
      </c>
      <c r="M49" s="19">
        <v>43.42</v>
      </c>
      <c r="N49" s="19">
        <v>21.4</v>
      </c>
      <c r="O49" s="19">
        <v>27.94</v>
      </c>
      <c r="P49" s="19">
        <v>156.82999999999998</v>
      </c>
      <c r="Q49" s="19">
        <v>13.18</v>
      </c>
      <c r="R49" s="20">
        <v>147.10209075630249</v>
      </c>
      <c r="S49" s="20">
        <v>169.5267241601517</v>
      </c>
    </row>
    <row r="50" spans="1:19" ht="15" customHeight="1" x14ac:dyDescent="0.25">
      <c r="A50" s="11">
        <v>45</v>
      </c>
      <c r="B50" s="12" t="s">
        <v>64</v>
      </c>
      <c r="C50" s="13">
        <v>1975</v>
      </c>
      <c r="D50" s="13">
        <v>3</v>
      </c>
      <c r="E50" s="13">
        <v>2</v>
      </c>
      <c r="F50" s="14">
        <v>15</v>
      </c>
      <c r="G50" s="15">
        <v>1083.3</v>
      </c>
      <c r="H50" s="25">
        <v>695.7</v>
      </c>
      <c r="I50" s="17"/>
      <c r="J50" s="18">
        <v>88.98</v>
      </c>
      <c r="K50" s="19">
        <v>21.91</v>
      </c>
      <c r="L50" s="19">
        <v>40.799999999999997</v>
      </c>
      <c r="M50" s="19">
        <v>42.49</v>
      </c>
      <c r="N50" s="19">
        <v>20.94</v>
      </c>
      <c r="O50" s="19">
        <v>27.35</v>
      </c>
      <c r="P50" s="19">
        <v>153.48999999999998</v>
      </c>
      <c r="Q50" s="19">
        <v>13.18</v>
      </c>
      <c r="R50" s="20">
        <v>143.97876302521007</v>
      </c>
      <c r="S50" s="20">
        <v>165.9272680544745</v>
      </c>
    </row>
    <row r="51" spans="1:19" ht="15" customHeight="1" x14ac:dyDescent="0.25">
      <c r="A51" s="11">
        <v>46</v>
      </c>
      <c r="B51" s="12" t="s">
        <v>65</v>
      </c>
      <c r="C51" s="13">
        <v>1974</v>
      </c>
      <c r="D51" s="13">
        <v>3</v>
      </c>
      <c r="E51" s="13">
        <v>2</v>
      </c>
      <c r="F51" s="14">
        <v>15</v>
      </c>
      <c r="G51" s="15">
        <v>1081.5999999999999</v>
      </c>
      <c r="H51" s="25">
        <v>678.5</v>
      </c>
      <c r="I51" s="17"/>
      <c r="J51" s="18">
        <v>88.98</v>
      </c>
      <c r="K51" s="19">
        <v>21.88</v>
      </c>
      <c r="L51" s="19">
        <v>40.729999999999997</v>
      </c>
      <c r="M51" s="19">
        <v>42.43</v>
      </c>
      <c r="N51" s="19">
        <v>20.91</v>
      </c>
      <c r="O51" s="19">
        <v>27.31</v>
      </c>
      <c r="P51" s="19">
        <v>153.26</v>
      </c>
      <c r="Q51" s="19">
        <v>13.18</v>
      </c>
      <c r="R51" s="20">
        <v>143.75282016806725</v>
      </c>
      <c r="S51" s="20">
        <v>165.6668818681064</v>
      </c>
    </row>
    <row r="52" spans="1:19" ht="15" customHeight="1" x14ac:dyDescent="0.25">
      <c r="A52" s="11">
        <v>47</v>
      </c>
      <c r="B52" s="12" t="s">
        <v>66</v>
      </c>
      <c r="C52" s="13">
        <v>1965</v>
      </c>
      <c r="D52" s="13">
        <v>2</v>
      </c>
      <c r="E52" s="13">
        <v>2</v>
      </c>
      <c r="F52" s="14">
        <v>14</v>
      </c>
      <c r="G52" s="15">
        <v>554</v>
      </c>
      <c r="H52" s="25">
        <v>351.5</v>
      </c>
      <c r="I52" s="30">
        <v>69.2</v>
      </c>
      <c r="J52" s="18">
        <v>43.49</v>
      </c>
      <c r="K52" s="19">
        <v>11.21</v>
      </c>
      <c r="L52" s="19">
        <v>20.86</v>
      </c>
      <c r="M52" s="19">
        <v>21.73</v>
      </c>
      <c r="N52" s="19">
        <v>10.71</v>
      </c>
      <c r="O52" s="19">
        <v>13.99</v>
      </c>
      <c r="P52" s="19">
        <v>78.499999999999986</v>
      </c>
      <c r="Q52" s="19">
        <v>11.85</v>
      </c>
      <c r="R52" s="20">
        <v>66.200672268907567</v>
      </c>
      <c r="S52" s="20">
        <v>76.292478572177359</v>
      </c>
    </row>
    <row r="53" spans="1:19" ht="15" customHeight="1" x14ac:dyDescent="0.25">
      <c r="A53" s="11">
        <v>48</v>
      </c>
      <c r="B53" s="12" t="s">
        <v>67</v>
      </c>
      <c r="C53" s="13">
        <v>1967</v>
      </c>
      <c r="D53" s="13">
        <v>2</v>
      </c>
      <c r="E53" s="13">
        <v>2</v>
      </c>
      <c r="F53" s="14">
        <v>14</v>
      </c>
      <c r="G53" s="15">
        <v>536.5</v>
      </c>
      <c r="H53" s="25">
        <v>358.1</v>
      </c>
      <c r="I53" s="30">
        <v>71.3</v>
      </c>
      <c r="J53" s="18">
        <v>41.15</v>
      </c>
      <c r="K53" s="19">
        <v>10.85</v>
      </c>
      <c r="L53" s="19">
        <v>20.2</v>
      </c>
      <c r="M53" s="19">
        <v>21.05</v>
      </c>
      <c r="N53" s="19">
        <v>10.37</v>
      </c>
      <c r="O53" s="19">
        <v>13.54</v>
      </c>
      <c r="P53" s="19">
        <v>76.009999999999991</v>
      </c>
      <c r="Q53" s="19">
        <v>11.85</v>
      </c>
      <c r="R53" s="20">
        <v>64.10949579831933</v>
      </c>
      <c r="S53" s="20">
        <v>73.882517606449738</v>
      </c>
    </row>
    <row r="54" spans="1:19" ht="15" customHeight="1" x14ac:dyDescent="0.25">
      <c r="A54" s="11">
        <v>49</v>
      </c>
      <c r="B54" s="12" t="s">
        <v>68</v>
      </c>
      <c r="C54" s="13">
        <v>1963</v>
      </c>
      <c r="D54" s="13">
        <v>2</v>
      </c>
      <c r="E54" s="13">
        <v>2</v>
      </c>
      <c r="F54" s="14">
        <v>16</v>
      </c>
      <c r="G54" s="15">
        <v>646.6</v>
      </c>
      <c r="H54" s="25">
        <v>441.7</v>
      </c>
      <c r="I54" s="27"/>
      <c r="J54" s="18">
        <v>50.82</v>
      </c>
      <c r="K54" s="19">
        <v>13.08</v>
      </c>
      <c r="L54" s="19">
        <v>24.35</v>
      </c>
      <c r="M54" s="19">
        <v>25.36</v>
      </c>
      <c r="N54" s="19">
        <v>12.5</v>
      </c>
      <c r="O54" s="19">
        <v>16.32</v>
      </c>
      <c r="P54" s="19">
        <v>91.609999999999985</v>
      </c>
      <c r="Q54" s="19">
        <v>5.64</v>
      </c>
      <c r="R54" s="20">
        <v>36.774695798319328</v>
      </c>
      <c r="S54" s="20">
        <v>42.380728095858601</v>
      </c>
    </row>
    <row r="55" spans="1:19" ht="15" customHeight="1" x14ac:dyDescent="0.25">
      <c r="A55" s="11">
        <v>50</v>
      </c>
      <c r="B55" s="12" t="s">
        <v>69</v>
      </c>
      <c r="C55" s="13">
        <v>1982</v>
      </c>
      <c r="D55" s="13">
        <v>2</v>
      </c>
      <c r="E55" s="13">
        <v>1</v>
      </c>
      <c r="F55" s="14">
        <v>6</v>
      </c>
      <c r="G55" s="15">
        <v>480.2</v>
      </c>
      <c r="H55" s="25">
        <v>299.10000000000002</v>
      </c>
      <c r="I55" s="27"/>
      <c r="J55" s="18">
        <v>28.92</v>
      </c>
      <c r="K55" s="19">
        <v>9.7100000000000009</v>
      </c>
      <c r="L55" s="19">
        <v>18.079999999999998</v>
      </c>
      <c r="M55" s="19">
        <v>18.84</v>
      </c>
      <c r="N55" s="19">
        <v>9.2799999999999994</v>
      </c>
      <c r="O55" s="19">
        <v>12.12</v>
      </c>
      <c r="P55" s="19">
        <v>68.03</v>
      </c>
      <c r="Q55" s="19">
        <v>11.85</v>
      </c>
      <c r="R55" s="20">
        <v>57.381882352941176</v>
      </c>
      <c r="S55" s="20">
        <v>66.129328899566005</v>
      </c>
    </row>
    <row r="56" spans="1:19" ht="15" customHeight="1" x14ac:dyDescent="0.25">
      <c r="A56" s="11">
        <v>51</v>
      </c>
      <c r="B56" s="12" t="s">
        <v>70</v>
      </c>
      <c r="C56" s="13">
        <v>1984</v>
      </c>
      <c r="D56" s="13">
        <v>5</v>
      </c>
      <c r="E56" s="13">
        <v>6</v>
      </c>
      <c r="F56" s="14">
        <v>77</v>
      </c>
      <c r="G56" s="15">
        <v>4161.7</v>
      </c>
      <c r="H56" s="22">
        <v>2519.3000000000002</v>
      </c>
      <c r="I56" s="19">
        <v>129.5</v>
      </c>
      <c r="J56" s="18">
        <v>393.53</v>
      </c>
      <c r="K56" s="19">
        <v>84.19</v>
      </c>
      <c r="L56" s="19">
        <v>156.72999999999999</v>
      </c>
      <c r="M56" s="19">
        <v>163.25</v>
      </c>
      <c r="N56" s="19">
        <v>80.45</v>
      </c>
      <c r="O56" s="19">
        <v>105.07</v>
      </c>
      <c r="P56" s="19">
        <v>589.68999999999994</v>
      </c>
      <c r="Q56" s="19">
        <v>13.18</v>
      </c>
      <c r="R56" s="20">
        <v>553.12140504201682</v>
      </c>
      <c r="S56" s="20">
        <v>637.44070106370032</v>
      </c>
    </row>
    <row r="57" spans="1:19" ht="15" customHeight="1" x14ac:dyDescent="0.25">
      <c r="A57" s="11">
        <v>52</v>
      </c>
      <c r="B57" s="12" t="s">
        <v>71</v>
      </c>
      <c r="C57" s="13">
        <v>1985</v>
      </c>
      <c r="D57" s="13">
        <v>5</v>
      </c>
      <c r="E57" s="13">
        <v>6</v>
      </c>
      <c r="F57" s="14">
        <v>80</v>
      </c>
      <c r="G57" s="15">
        <v>3812.4</v>
      </c>
      <c r="H57" s="22">
        <v>2226.5</v>
      </c>
      <c r="I57" s="17"/>
      <c r="J57" s="18">
        <v>383.28</v>
      </c>
      <c r="K57" s="19">
        <v>77.12</v>
      </c>
      <c r="L57" s="19">
        <v>143.58000000000001</v>
      </c>
      <c r="M57" s="19">
        <v>149.55000000000001</v>
      </c>
      <c r="N57" s="19">
        <v>73.7</v>
      </c>
      <c r="O57" s="19">
        <v>96.25</v>
      </c>
      <c r="P57" s="19">
        <v>540.20000000000005</v>
      </c>
      <c r="Q57" s="19">
        <v>13.18</v>
      </c>
      <c r="R57" s="20">
        <v>506.69679327731092</v>
      </c>
      <c r="S57" s="20">
        <v>583.93899818229352</v>
      </c>
    </row>
    <row r="58" spans="1:19" ht="15" customHeight="1" x14ac:dyDescent="0.25">
      <c r="A58" s="11">
        <v>53</v>
      </c>
      <c r="B58" s="12" t="s">
        <v>72</v>
      </c>
      <c r="C58" s="13">
        <v>1983</v>
      </c>
      <c r="D58" s="13">
        <v>5</v>
      </c>
      <c r="E58" s="13">
        <v>8</v>
      </c>
      <c r="F58" s="14">
        <v>105</v>
      </c>
      <c r="G58" s="15">
        <v>6291.2</v>
      </c>
      <c r="H58" s="22">
        <v>3733.4</v>
      </c>
      <c r="I58" s="19">
        <v>65.099999999999994</v>
      </c>
      <c r="J58" s="18">
        <v>555.1</v>
      </c>
      <c r="K58" s="19">
        <v>127.26</v>
      </c>
      <c r="L58" s="19">
        <v>236.93</v>
      </c>
      <c r="M58" s="19">
        <v>246.78</v>
      </c>
      <c r="N58" s="19">
        <v>121.62</v>
      </c>
      <c r="O58" s="19">
        <v>158.83000000000001</v>
      </c>
      <c r="P58" s="19">
        <v>891.42000000000007</v>
      </c>
      <c r="Q58" s="19">
        <v>13.18</v>
      </c>
      <c r="R58" s="20">
        <v>836.14806050420157</v>
      </c>
      <c r="S58" s="20">
        <v>963.6126915760268</v>
      </c>
    </row>
    <row r="59" spans="1:19" ht="15" customHeight="1" x14ac:dyDescent="0.25">
      <c r="A59" s="11">
        <v>54</v>
      </c>
      <c r="B59" s="12" t="s">
        <v>73</v>
      </c>
      <c r="C59" s="13">
        <v>1985</v>
      </c>
      <c r="D59" s="13">
        <v>5</v>
      </c>
      <c r="E59" s="13">
        <v>6</v>
      </c>
      <c r="F59" s="14">
        <v>75</v>
      </c>
      <c r="G59" s="15">
        <v>4355.3</v>
      </c>
      <c r="H59" s="22">
        <v>2801.8</v>
      </c>
      <c r="I59" s="19"/>
      <c r="J59" s="18">
        <v>456.72</v>
      </c>
      <c r="K59" s="19">
        <v>88.1</v>
      </c>
      <c r="L59" s="19">
        <v>164.02</v>
      </c>
      <c r="M59" s="19">
        <v>170.84</v>
      </c>
      <c r="N59" s="19">
        <v>84.19</v>
      </c>
      <c r="O59" s="19">
        <v>109.96</v>
      </c>
      <c r="P59" s="19">
        <v>617.11</v>
      </c>
      <c r="Q59" s="19">
        <v>13.18</v>
      </c>
      <c r="R59" s="20">
        <v>578.8523092436975</v>
      </c>
      <c r="S59" s="20">
        <v>667.09409264068393</v>
      </c>
    </row>
    <row r="60" spans="1:19" ht="15" customHeight="1" x14ac:dyDescent="0.25">
      <c r="A60" s="11">
        <v>55</v>
      </c>
      <c r="B60" s="12" t="s">
        <v>74</v>
      </c>
      <c r="C60" s="13">
        <v>1986</v>
      </c>
      <c r="D60" s="13">
        <v>5</v>
      </c>
      <c r="E60" s="13">
        <v>7</v>
      </c>
      <c r="F60" s="14">
        <v>94</v>
      </c>
      <c r="G60" s="15">
        <v>6286.6</v>
      </c>
      <c r="H60" s="22">
        <v>3766.3</v>
      </c>
      <c r="I60" s="19">
        <v>381.7</v>
      </c>
      <c r="J60" s="18">
        <v>437.7</v>
      </c>
      <c r="K60" s="19">
        <v>127.17</v>
      </c>
      <c r="L60" s="19">
        <v>236.76</v>
      </c>
      <c r="M60" s="19">
        <v>246.6</v>
      </c>
      <c r="N60" s="19">
        <v>121.53</v>
      </c>
      <c r="O60" s="19">
        <v>158.71</v>
      </c>
      <c r="P60" s="19">
        <v>890.77</v>
      </c>
      <c r="Q60" s="19">
        <v>13.18</v>
      </c>
      <c r="R60" s="20">
        <v>835.53668571428568</v>
      </c>
      <c r="S60" s="20">
        <v>962.90811718938369</v>
      </c>
    </row>
    <row r="61" spans="1:19" ht="15" customHeight="1" x14ac:dyDescent="0.25">
      <c r="A61" s="11">
        <v>56</v>
      </c>
      <c r="B61" s="12" t="s">
        <v>75</v>
      </c>
      <c r="C61" s="13">
        <v>1982</v>
      </c>
      <c r="D61" s="13">
        <v>5</v>
      </c>
      <c r="E61" s="13">
        <v>8</v>
      </c>
      <c r="F61" s="14">
        <v>115</v>
      </c>
      <c r="G61" s="15">
        <v>6166.8</v>
      </c>
      <c r="H61" s="22">
        <v>3818.3</v>
      </c>
      <c r="I61" s="17"/>
      <c r="J61" s="18">
        <v>546.65</v>
      </c>
      <c r="K61" s="19">
        <v>124.75</v>
      </c>
      <c r="L61" s="19">
        <v>232.25</v>
      </c>
      <c r="M61" s="19">
        <v>241.9</v>
      </c>
      <c r="N61" s="19">
        <v>119.21</v>
      </c>
      <c r="O61" s="19">
        <v>155.69</v>
      </c>
      <c r="P61" s="19">
        <v>873.8</v>
      </c>
      <c r="Q61" s="19">
        <v>13.18</v>
      </c>
      <c r="R61" s="20">
        <v>819.61435966386557</v>
      </c>
      <c r="S61" s="20">
        <v>944.55854946767613</v>
      </c>
    </row>
    <row r="62" spans="1:19" ht="15" customHeight="1" x14ac:dyDescent="0.25">
      <c r="A62" s="11">
        <v>57</v>
      </c>
      <c r="B62" s="12" t="s">
        <v>76</v>
      </c>
      <c r="C62" s="13">
        <v>1982</v>
      </c>
      <c r="D62" s="13">
        <v>5</v>
      </c>
      <c r="E62" s="13">
        <v>7</v>
      </c>
      <c r="F62" s="14">
        <v>101</v>
      </c>
      <c r="G62" s="15">
        <v>5601.4</v>
      </c>
      <c r="H62" s="22">
        <v>3354.3</v>
      </c>
      <c r="I62" s="17"/>
      <c r="J62" s="18">
        <v>418.52</v>
      </c>
      <c r="K62" s="19">
        <v>113.31</v>
      </c>
      <c r="L62" s="19">
        <v>210.95</v>
      </c>
      <c r="M62" s="19">
        <v>219.73</v>
      </c>
      <c r="N62" s="19">
        <v>108.28</v>
      </c>
      <c r="O62" s="19">
        <v>141.41999999999999</v>
      </c>
      <c r="P62" s="19">
        <v>793.68999999999994</v>
      </c>
      <c r="Q62" s="19">
        <v>13.18</v>
      </c>
      <c r="R62" s="20">
        <v>744.46842352941167</v>
      </c>
      <c r="S62" s="20">
        <v>857.95716724853082</v>
      </c>
    </row>
    <row r="63" spans="1:19" ht="15" customHeight="1" x14ac:dyDescent="0.25">
      <c r="A63" s="11">
        <v>58</v>
      </c>
      <c r="B63" s="12" t="s">
        <v>77</v>
      </c>
      <c r="C63" s="13">
        <v>1981</v>
      </c>
      <c r="D63" s="13">
        <v>5</v>
      </c>
      <c r="E63" s="13">
        <v>6</v>
      </c>
      <c r="F63" s="14">
        <v>80</v>
      </c>
      <c r="G63" s="15">
        <v>3790.7</v>
      </c>
      <c r="H63" s="22">
        <v>2216.6</v>
      </c>
      <c r="I63" s="17"/>
      <c r="J63" s="18">
        <v>373.14</v>
      </c>
      <c r="K63" s="19">
        <v>76.680000000000007</v>
      </c>
      <c r="L63" s="19">
        <v>142.76</v>
      </c>
      <c r="M63" s="19">
        <v>148.69999999999999</v>
      </c>
      <c r="N63" s="19">
        <v>73.28</v>
      </c>
      <c r="O63" s="19">
        <v>95.7</v>
      </c>
      <c r="P63" s="19">
        <v>537.12</v>
      </c>
      <c r="Q63" s="19">
        <v>13.18</v>
      </c>
      <c r="R63" s="20">
        <v>503.81269915966385</v>
      </c>
      <c r="S63" s="20">
        <v>580.61524509747676</v>
      </c>
    </row>
    <row r="64" spans="1:19" ht="15" customHeight="1" x14ac:dyDescent="0.25">
      <c r="A64" s="11">
        <v>59</v>
      </c>
      <c r="B64" s="12" t="s">
        <v>78</v>
      </c>
      <c r="C64" s="13">
        <v>1983</v>
      </c>
      <c r="D64" s="13">
        <v>5</v>
      </c>
      <c r="E64" s="13">
        <v>8</v>
      </c>
      <c r="F64" s="14">
        <v>116</v>
      </c>
      <c r="G64" s="15">
        <v>7567.4</v>
      </c>
      <c r="H64" s="22">
        <v>4771.1000000000004</v>
      </c>
      <c r="I64" s="17"/>
      <c r="J64" s="18">
        <v>649.79999999999995</v>
      </c>
      <c r="K64" s="19">
        <v>153.08000000000001</v>
      </c>
      <c r="L64" s="19">
        <v>284.99</v>
      </c>
      <c r="M64" s="19">
        <v>296.85000000000002</v>
      </c>
      <c r="N64" s="19">
        <v>146.29</v>
      </c>
      <c r="O64" s="19">
        <v>191.05</v>
      </c>
      <c r="P64" s="19">
        <v>1072.26</v>
      </c>
      <c r="Q64" s="19">
        <v>13.18</v>
      </c>
      <c r="R64" s="20">
        <v>1005.7646924369748</v>
      </c>
      <c r="S64" s="20">
        <v>1159.0861333660393</v>
      </c>
    </row>
    <row r="65" spans="1:19" ht="15" customHeight="1" x14ac:dyDescent="0.25">
      <c r="A65" s="11">
        <v>60</v>
      </c>
      <c r="B65" s="12" t="s">
        <v>79</v>
      </c>
      <c r="C65" s="13">
        <v>1981</v>
      </c>
      <c r="D65" s="13">
        <v>5</v>
      </c>
      <c r="E65" s="13">
        <v>6</v>
      </c>
      <c r="F65" s="14">
        <v>80</v>
      </c>
      <c r="G65" s="15">
        <v>3820.8</v>
      </c>
      <c r="H65" s="16">
        <v>2275.33</v>
      </c>
      <c r="I65" s="17"/>
      <c r="J65" s="18">
        <v>412.68</v>
      </c>
      <c r="K65" s="19">
        <v>77.290000000000006</v>
      </c>
      <c r="L65" s="19">
        <v>143.88999999999999</v>
      </c>
      <c r="M65" s="19">
        <v>149.88</v>
      </c>
      <c r="N65" s="19">
        <v>73.86</v>
      </c>
      <c r="O65" s="19">
        <v>96.46</v>
      </c>
      <c r="P65" s="19">
        <v>541.38</v>
      </c>
      <c r="Q65" s="19">
        <v>13.18</v>
      </c>
      <c r="R65" s="20">
        <v>507.81321680672266</v>
      </c>
      <c r="S65" s="20">
        <v>585.22561227964195</v>
      </c>
    </row>
    <row r="66" spans="1:19" ht="15" customHeight="1" x14ac:dyDescent="0.25">
      <c r="A66" s="11">
        <v>61</v>
      </c>
      <c r="B66" s="12" t="s">
        <v>80</v>
      </c>
      <c r="C66" s="13">
        <v>1983</v>
      </c>
      <c r="D66" s="13">
        <v>2</v>
      </c>
      <c r="E66" s="13">
        <v>1</v>
      </c>
      <c r="F66" s="14">
        <v>4</v>
      </c>
      <c r="G66" s="15">
        <v>313.39999999999998</v>
      </c>
      <c r="H66" s="25">
        <v>191.8</v>
      </c>
      <c r="I66" s="27"/>
      <c r="J66" s="18">
        <v>23.35</v>
      </c>
      <c r="K66" s="19">
        <v>6.34</v>
      </c>
      <c r="L66" s="19">
        <v>11.8</v>
      </c>
      <c r="M66" s="19">
        <v>12.29</v>
      </c>
      <c r="N66" s="19">
        <v>6.06</v>
      </c>
      <c r="O66" s="19">
        <v>7.91</v>
      </c>
      <c r="P66" s="19">
        <v>44.400000000000006</v>
      </c>
      <c r="Q66" s="19">
        <v>11.85</v>
      </c>
      <c r="R66" s="20">
        <v>37.449983193277312</v>
      </c>
      <c r="S66" s="20">
        <v>43.158958094802145</v>
      </c>
    </row>
    <row r="67" spans="1:19" ht="15" customHeight="1" x14ac:dyDescent="0.25">
      <c r="A67" s="11">
        <v>62</v>
      </c>
      <c r="B67" s="12" t="s">
        <v>81</v>
      </c>
      <c r="C67" s="13">
        <v>1984</v>
      </c>
      <c r="D67" s="13">
        <v>5</v>
      </c>
      <c r="E67" s="13">
        <v>7</v>
      </c>
      <c r="F67" s="14">
        <v>100</v>
      </c>
      <c r="G67" s="15">
        <v>7059.2</v>
      </c>
      <c r="H67" s="22">
        <v>4642.8999999999996</v>
      </c>
      <c r="I67" s="17"/>
      <c r="J67" s="18">
        <v>497.47</v>
      </c>
      <c r="K67" s="19">
        <v>142.80000000000001</v>
      </c>
      <c r="L67" s="19">
        <v>265.85000000000002</v>
      </c>
      <c r="M67" s="19">
        <v>276.91000000000003</v>
      </c>
      <c r="N67" s="19">
        <v>136.46</v>
      </c>
      <c r="O67" s="19">
        <v>178.22</v>
      </c>
      <c r="P67" s="19">
        <v>1000.2400000000001</v>
      </c>
      <c r="Q67" s="19">
        <v>13.18</v>
      </c>
      <c r="R67" s="20">
        <v>938.22106890756311</v>
      </c>
      <c r="S67" s="20">
        <v>1081.2459804764576</v>
      </c>
    </row>
    <row r="68" spans="1:19" ht="15" customHeight="1" x14ac:dyDescent="0.25">
      <c r="A68" s="11">
        <v>63</v>
      </c>
      <c r="B68" s="12" t="s">
        <v>82</v>
      </c>
      <c r="C68" s="13"/>
      <c r="D68" s="13">
        <v>5</v>
      </c>
      <c r="E68" s="13">
        <v>6</v>
      </c>
      <c r="F68" s="14">
        <v>60</v>
      </c>
      <c r="G68" s="15">
        <v>3811.9</v>
      </c>
      <c r="H68" s="24">
        <v>2537.8000000000002</v>
      </c>
      <c r="I68" s="17"/>
      <c r="J68" s="18">
        <v>397.96</v>
      </c>
      <c r="K68" s="19">
        <v>77.11</v>
      </c>
      <c r="L68" s="19">
        <v>143.56</v>
      </c>
      <c r="M68" s="19">
        <v>149.53</v>
      </c>
      <c r="N68" s="19">
        <v>73.69</v>
      </c>
      <c r="O68" s="19">
        <v>96.24</v>
      </c>
      <c r="P68" s="19">
        <v>540.13</v>
      </c>
      <c r="Q68" s="19">
        <v>13.18</v>
      </c>
      <c r="R68" s="20">
        <v>506.63033949579835</v>
      </c>
      <c r="S68" s="20">
        <v>583.86241400983238</v>
      </c>
    </row>
    <row r="69" spans="1:19" ht="15" customHeight="1" x14ac:dyDescent="0.25">
      <c r="A69" s="11">
        <v>64</v>
      </c>
      <c r="B69" s="12" t="s">
        <v>83</v>
      </c>
      <c r="C69" s="13">
        <v>1996</v>
      </c>
      <c r="D69" s="13">
        <v>5</v>
      </c>
      <c r="E69" s="13">
        <v>4</v>
      </c>
      <c r="F69" s="14">
        <v>65</v>
      </c>
      <c r="G69" s="15">
        <v>4060.63</v>
      </c>
      <c r="H69" s="22">
        <v>2539.6999999999998</v>
      </c>
      <c r="I69" s="17"/>
      <c r="J69" s="18">
        <v>311.85000000000002</v>
      </c>
      <c r="K69" s="19">
        <v>82.14</v>
      </c>
      <c r="L69" s="19">
        <v>152.93</v>
      </c>
      <c r="M69" s="19">
        <v>159.29</v>
      </c>
      <c r="N69" s="19">
        <v>78.5</v>
      </c>
      <c r="O69" s="19">
        <v>102.52</v>
      </c>
      <c r="P69" s="19">
        <v>575.38</v>
      </c>
      <c r="Q69" s="19">
        <v>12.53</v>
      </c>
      <c r="R69" s="20">
        <v>513.07254352941175</v>
      </c>
      <c r="S69" s="20">
        <v>591.28668473620212</v>
      </c>
    </row>
    <row r="70" spans="1:19" ht="15" customHeight="1" x14ac:dyDescent="0.25">
      <c r="A70" s="11">
        <v>65</v>
      </c>
      <c r="B70" s="12" t="s">
        <v>84</v>
      </c>
      <c r="C70" s="13">
        <v>1994</v>
      </c>
      <c r="D70" s="13">
        <v>5</v>
      </c>
      <c r="E70" s="13">
        <v>4</v>
      </c>
      <c r="F70" s="14">
        <v>71</v>
      </c>
      <c r="G70" s="15">
        <v>4160.71</v>
      </c>
      <c r="H70" s="22">
        <v>2574</v>
      </c>
      <c r="I70" s="17"/>
      <c r="J70" s="18">
        <v>350.08</v>
      </c>
      <c r="K70" s="19">
        <v>84.17</v>
      </c>
      <c r="L70" s="19">
        <v>156.69</v>
      </c>
      <c r="M70" s="19">
        <v>163.21</v>
      </c>
      <c r="N70" s="19">
        <v>80.430000000000007</v>
      </c>
      <c r="O70" s="19">
        <v>105.04</v>
      </c>
      <c r="P70" s="19">
        <v>589.54000000000008</v>
      </c>
      <c r="Q70" s="19">
        <v>13.18</v>
      </c>
      <c r="R70" s="20">
        <v>552.9898265546218</v>
      </c>
      <c r="S70" s="20">
        <v>637.28906440222704</v>
      </c>
    </row>
    <row r="71" spans="1:19" ht="15" customHeight="1" x14ac:dyDescent="0.25">
      <c r="A71" s="11">
        <v>66</v>
      </c>
      <c r="B71" s="12" t="s">
        <v>85</v>
      </c>
      <c r="C71" s="13">
        <v>1984</v>
      </c>
      <c r="D71" s="13">
        <v>3</v>
      </c>
      <c r="E71" s="13">
        <v>3</v>
      </c>
      <c r="F71" s="14">
        <v>49</v>
      </c>
      <c r="G71" s="15">
        <f>171.2+1181.13</f>
        <v>1352.3300000000002</v>
      </c>
      <c r="H71" s="25">
        <v>927.7</v>
      </c>
      <c r="I71" s="17"/>
      <c r="J71" s="18">
        <v>132.77000000000001</v>
      </c>
      <c r="K71" s="19">
        <v>27.36</v>
      </c>
      <c r="L71" s="19">
        <v>50.93</v>
      </c>
      <c r="M71" s="19">
        <v>53.05</v>
      </c>
      <c r="N71" s="19">
        <v>26.14</v>
      </c>
      <c r="O71" s="19">
        <v>34.14</v>
      </c>
      <c r="P71" s="19">
        <v>191.61999999999995</v>
      </c>
      <c r="Q71" s="19">
        <v>13.18</v>
      </c>
      <c r="R71" s="20">
        <v>179.73488470588234</v>
      </c>
      <c r="S71" s="20">
        <v>207.13414788895736</v>
      </c>
    </row>
    <row r="72" spans="1:19" ht="15" customHeight="1" x14ac:dyDescent="0.25">
      <c r="A72" s="11">
        <v>67</v>
      </c>
      <c r="B72" s="12" t="s">
        <v>86</v>
      </c>
      <c r="C72" s="13">
        <v>1984</v>
      </c>
      <c r="D72" s="13">
        <v>5</v>
      </c>
      <c r="E72" s="13">
        <v>6</v>
      </c>
      <c r="F72" s="14">
        <v>70</v>
      </c>
      <c r="G72" s="15">
        <v>3779.4</v>
      </c>
      <c r="H72" s="31">
        <v>2387</v>
      </c>
      <c r="I72" s="19">
        <v>214.2</v>
      </c>
      <c r="J72" s="18">
        <v>392.7</v>
      </c>
      <c r="K72" s="19">
        <v>76.45</v>
      </c>
      <c r="L72" s="19">
        <v>142.33000000000001</v>
      </c>
      <c r="M72" s="19">
        <v>148.25</v>
      </c>
      <c r="N72" s="19">
        <v>73.06</v>
      </c>
      <c r="O72" s="19">
        <v>95.42</v>
      </c>
      <c r="P72" s="19">
        <v>535.51</v>
      </c>
      <c r="Q72" s="19">
        <v>13.18</v>
      </c>
      <c r="R72" s="20">
        <v>502.31084369747902</v>
      </c>
      <c r="S72" s="20">
        <v>578.88444279985322</v>
      </c>
    </row>
    <row r="73" spans="1:19" ht="15" customHeight="1" x14ac:dyDescent="0.25">
      <c r="A73" s="11">
        <v>68</v>
      </c>
      <c r="B73" s="12" t="s">
        <v>87</v>
      </c>
      <c r="C73" s="13">
        <v>1987</v>
      </c>
      <c r="D73" s="13">
        <v>3</v>
      </c>
      <c r="E73" s="13">
        <v>1</v>
      </c>
      <c r="F73" s="14">
        <v>9</v>
      </c>
      <c r="G73" s="15">
        <v>426.4</v>
      </c>
      <c r="H73" s="25">
        <v>228.4</v>
      </c>
      <c r="I73" s="19">
        <v>31.2</v>
      </c>
      <c r="J73" s="18">
        <v>36.6</v>
      </c>
      <c r="K73" s="19">
        <v>8.6300000000000008</v>
      </c>
      <c r="L73" s="19">
        <v>16.059999999999999</v>
      </c>
      <c r="M73" s="19">
        <v>16.73</v>
      </c>
      <c r="N73" s="19">
        <v>8.24</v>
      </c>
      <c r="O73" s="19">
        <v>10.77</v>
      </c>
      <c r="P73" s="19">
        <v>60.430000000000007</v>
      </c>
      <c r="Q73" s="19">
        <v>13.18</v>
      </c>
      <c r="R73" s="20">
        <v>56.671784873949569</v>
      </c>
      <c r="S73" s="20">
        <v>65.310982274926545</v>
      </c>
    </row>
    <row r="74" spans="1:19" ht="15" customHeight="1" x14ac:dyDescent="0.25">
      <c r="A74" s="11">
        <v>69</v>
      </c>
      <c r="B74" s="12" t="s">
        <v>88</v>
      </c>
      <c r="C74" s="13">
        <v>1981</v>
      </c>
      <c r="D74" s="13">
        <v>3</v>
      </c>
      <c r="E74" s="13">
        <v>3</v>
      </c>
      <c r="F74" s="14">
        <v>27</v>
      </c>
      <c r="G74" s="15">
        <v>1724.4</v>
      </c>
      <c r="H74" s="22">
        <v>1012.8</v>
      </c>
      <c r="I74" s="17"/>
      <c r="J74" s="18">
        <v>108</v>
      </c>
      <c r="K74" s="19">
        <v>34.880000000000003</v>
      </c>
      <c r="L74" s="19">
        <v>64.94</v>
      </c>
      <c r="M74" s="19">
        <v>67.64</v>
      </c>
      <c r="N74" s="19">
        <v>33.33</v>
      </c>
      <c r="O74" s="19">
        <v>43.53</v>
      </c>
      <c r="P74" s="19">
        <v>244.31999999999996</v>
      </c>
      <c r="Q74" s="19">
        <v>12.53</v>
      </c>
      <c r="R74" s="20">
        <v>217.88301176470588</v>
      </c>
      <c r="S74" s="20">
        <v>251.09767675437232</v>
      </c>
    </row>
    <row r="75" spans="1:19" ht="15" customHeight="1" x14ac:dyDescent="0.25">
      <c r="A75" s="11">
        <v>70</v>
      </c>
      <c r="B75" s="12" t="s">
        <v>89</v>
      </c>
      <c r="C75" s="13">
        <v>1981</v>
      </c>
      <c r="D75" s="13">
        <v>3</v>
      </c>
      <c r="E75" s="13">
        <v>2</v>
      </c>
      <c r="F75" s="14">
        <v>18</v>
      </c>
      <c r="G75" s="15">
        <v>1125.7</v>
      </c>
      <c r="H75" s="25">
        <v>678.3</v>
      </c>
      <c r="I75" s="17"/>
      <c r="J75" s="18">
        <v>72.540000000000006</v>
      </c>
      <c r="K75" s="19">
        <v>22.77</v>
      </c>
      <c r="L75" s="19">
        <v>42.39</v>
      </c>
      <c r="M75" s="19">
        <v>44.16</v>
      </c>
      <c r="N75" s="19">
        <v>21.76</v>
      </c>
      <c r="O75" s="19">
        <v>28.42</v>
      </c>
      <c r="P75" s="19">
        <v>159.5</v>
      </c>
      <c r="Q75" s="19">
        <v>12.53</v>
      </c>
      <c r="R75" s="20">
        <v>142.23550588235295</v>
      </c>
      <c r="S75" s="20">
        <v>163.91826416283749</v>
      </c>
    </row>
    <row r="76" spans="1:19" ht="15" customHeight="1" x14ac:dyDescent="0.25">
      <c r="A76" s="11">
        <v>71</v>
      </c>
      <c r="B76" s="12" t="s">
        <v>90</v>
      </c>
      <c r="C76" s="13">
        <v>1981</v>
      </c>
      <c r="D76" s="13">
        <v>3</v>
      </c>
      <c r="E76" s="13">
        <v>3</v>
      </c>
      <c r="F76" s="14">
        <v>27</v>
      </c>
      <c r="G76" s="15">
        <v>1679.9</v>
      </c>
      <c r="H76" s="22">
        <v>1009.1</v>
      </c>
      <c r="I76" s="17"/>
      <c r="J76" s="18">
        <v>110.38</v>
      </c>
      <c r="K76" s="19">
        <v>33.979999999999997</v>
      </c>
      <c r="L76" s="19">
        <v>63.27</v>
      </c>
      <c r="M76" s="19">
        <v>65.900000000000006</v>
      </c>
      <c r="N76" s="19">
        <v>32.47</v>
      </c>
      <c r="O76" s="19">
        <v>42.41</v>
      </c>
      <c r="P76" s="19">
        <v>238.03</v>
      </c>
      <c r="Q76" s="19">
        <v>12.53</v>
      </c>
      <c r="R76" s="20">
        <v>212.26030588235292</v>
      </c>
      <c r="S76" s="20">
        <v>244.61783065394923</v>
      </c>
    </row>
    <row r="77" spans="1:19" ht="15" customHeight="1" x14ac:dyDescent="0.25">
      <c r="A77" s="11">
        <v>72</v>
      </c>
      <c r="B77" s="12" t="s">
        <v>91</v>
      </c>
      <c r="C77" s="13">
        <v>1987</v>
      </c>
      <c r="D77" s="13">
        <v>4</v>
      </c>
      <c r="E77" s="13">
        <v>1</v>
      </c>
      <c r="F77" s="14">
        <v>40</v>
      </c>
      <c r="G77" s="15">
        <v>1111.5</v>
      </c>
      <c r="H77" s="25">
        <v>643.9</v>
      </c>
      <c r="I77" s="17"/>
      <c r="J77" s="18">
        <v>218.1</v>
      </c>
      <c r="K77" s="19">
        <v>22.48</v>
      </c>
      <c r="L77" s="19">
        <v>41.86</v>
      </c>
      <c r="M77" s="19">
        <v>43.6</v>
      </c>
      <c r="N77" s="19">
        <v>21.49</v>
      </c>
      <c r="O77" s="19">
        <v>28.06</v>
      </c>
      <c r="P77" s="19">
        <v>157.49</v>
      </c>
      <c r="Q77" s="19">
        <v>13.18</v>
      </c>
      <c r="R77" s="20">
        <v>147.72675630252101</v>
      </c>
      <c r="S77" s="20">
        <v>170.2466153812872</v>
      </c>
    </row>
    <row r="78" spans="1:19" ht="15" customHeight="1" x14ac:dyDescent="0.25">
      <c r="A78" s="11">
        <v>73</v>
      </c>
      <c r="B78" s="12" t="s">
        <v>92</v>
      </c>
      <c r="C78" s="13">
        <v>1964</v>
      </c>
      <c r="D78" s="13">
        <v>2</v>
      </c>
      <c r="E78" s="13">
        <v>2</v>
      </c>
      <c r="F78" s="14">
        <v>16</v>
      </c>
      <c r="G78" s="15">
        <v>625.1</v>
      </c>
      <c r="H78" s="25">
        <v>422.5</v>
      </c>
      <c r="I78" s="27"/>
      <c r="J78" s="18">
        <v>44.72</v>
      </c>
      <c r="K78" s="19">
        <v>12.65</v>
      </c>
      <c r="L78" s="19">
        <v>23.54</v>
      </c>
      <c r="M78" s="19">
        <v>24.52</v>
      </c>
      <c r="N78" s="19">
        <v>12.08</v>
      </c>
      <c r="O78" s="19">
        <v>15.78</v>
      </c>
      <c r="P78" s="19">
        <v>88.57</v>
      </c>
      <c r="Q78" s="19">
        <v>11.85</v>
      </c>
      <c r="R78" s="20">
        <v>74.696823529411773</v>
      </c>
      <c r="S78" s="20">
        <v>86.083805695790758</v>
      </c>
    </row>
    <row r="79" spans="1:19" ht="15" customHeight="1" x14ac:dyDescent="0.25">
      <c r="A79" s="11">
        <v>74</v>
      </c>
      <c r="B79" s="12" t="s">
        <v>93</v>
      </c>
      <c r="C79" s="13">
        <v>1965</v>
      </c>
      <c r="D79" s="13">
        <v>2</v>
      </c>
      <c r="E79" s="13">
        <v>2</v>
      </c>
      <c r="F79" s="14">
        <v>16</v>
      </c>
      <c r="G79" s="15">
        <v>752.8</v>
      </c>
      <c r="H79" s="25">
        <v>495.1</v>
      </c>
      <c r="I79" s="27"/>
      <c r="J79" s="18">
        <v>62.48</v>
      </c>
      <c r="K79" s="19">
        <v>15.23</v>
      </c>
      <c r="L79" s="19">
        <v>28.35</v>
      </c>
      <c r="M79" s="19">
        <v>29.53</v>
      </c>
      <c r="N79" s="19">
        <v>14.55</v>
      </c>
      <c r="O79" s="19">
        <v>19.010000000000002</v>
      </c>
      <c r="P79" s="19">
        <v>106.67</v>
      </c>
      <c r="Q79" s="19">
        <v>11.85</v>
      </c>
      <c r="R79" s="20">
        <v>89.956436974789909</v>
      </c>
      <c r="S79" s="20">
        <v>103.66963514284316</v>
      </c>
    </row>
    <row r="80" spans="1:19" ht="15" customHeight="1" x14ac:dyDescent="0.25">
      <c r="A80" s="11">
        <v>75</v>
      </c>
      <c r="B80" s="12" t="s">
        <v>94</v>
      </c>
      <c r="C80" s="13">
        <v>1965</v>
      </c>
      <c r="D80" s="13">
        <v>2</v>
      </c>
      <c r="E80" s="13">
        <v>2</v>
      </c>
      <c r="F80" s="14">
        <v>16</v>
      </c>
      <c r="G80" s="15">
        <v>624.5</v>
      </c>
      <c r="H80" s="25">
        <v>418.9</v>
      </c>
      <c r="I80" s="27"/>
      <c r="J80" s="18">
        <v>47.58</v>
      </c>
      <c r="K80" s="19">
        <v>12.63</v>
      </c>
      <c r="L80" s="19">
        <v>23.52</v>
      </c>
      <c r="M80" s="19">
        <v>24.5</v>
      </c>
      <c r="N80" s="19">
        <v>12.07</v>
      </c>
      <c r="O80" s="19">
        <v>15.77</v>
      </c>
      <c r="P80" s="19">
        <v>88.49</v>
      </c>
      <c r="Q80" s="19">
        <v>11.85</v>
      </c>
      <c r="R80" s="20">
        <v>74.625126050420178</v>
      </c>
      <c r="S80" s="20">
        <v>86.001178462680087</v>
      </c>
    </row>
    <row r="81" spans="1:19" ht="15" customHeight="1" x14ac:dyDescent="0.25">
      <c r="A81" s="11">
        <v>76</v>
      </c>
      <c r="B81" s="12" t="s">
        <v>95</v>
      </c>
      <c r="C81" s="13">
        <v>1973</v>
      </c>
      <c r="D81" s="13">
        <v>2</v>
      </c>
      <c r="E81" s="13">
        <v>3</v>
      </c>
      <c r="F81" s="14">
        <v>19</v>
      </c>
      <c r="G81" s="15">
        <v>930.6</v>
      </c>
      <c r="H81" s="25">
        <v>621.70000000000005</v>
      </c>
      <c r="I81" s="27"/>
      <c r="J81" s="18">
        <v>62.37</v>
      </c>
      <c r="K81" s="19">
        <v>18.829999999999998</v>
      </c>
      <c r="L81" s="19">
        <v>35.049999999999997</v>
      </c>
      <c r="M81" s="19">
        <v>36.5</v>
      </c>
      <c r="N81" s="19">
        <v>17.989999999999998</v>
      </c>
      <c r="O81" s="19">
        <v>23.49</v>
      </c>
      <c r="P81" s="19">
        <v>131.85999999999999</v>
      </c>
      <c r="Q81" s="19">
        <v>11.85</v>
      </c>
      <c r="R81" s="20">
        <v>111.20278991596639</v>
      </c>
      <c r="S81" s="20">
        <v>128.15483855463583</v>
      </c>
    </row>
    <row r="82" spans="1:19" ht="15" customHeight="1" x14ac:dyDescent="0.25">
      <c r="A82" s="11">
        <v>77</v>
      </c>
      <c r="B82" s="12" t="s">
        <v>96</v>
      </c>
      <c r="C82" s="13">
        <v>1981</v>
      </c>
      <c r="D82" s="13">
        <v>5</v>
      </c>
      <c r="E82" s="13">
        <v>2</v>
      </c>
      <c r="F82" s="14">
        <v>40</v>
      </c>
      <c r="G82" s="15">
        <v>1828.9</v>
      </c>
      <c r="H82" s="22">
        <v>1092.4000000000001</v>
      </c>
      <c r="I82" s="17"/>
      <c r="J82" s="18">
        <v>176.73</v>
      </c>
      <c r="K82" s="19">
        <v>37</v>
      </c>
      <c r="L82" s="19">
        <v>68.88</v>
      </c>
      <c r="M82" s="19">
        <v>71.739999999999995</v>
      </c>
      <c r="N82" s="19">
        <v>35.36</v>
      </c>
      <c r="O82" s="19">
        <v>46.17</v>
      </c>
      <c r="P82" s="19">
        <v>259.15000000000003</v>
      </c>
      <c r="Q82" s="19">
        <v>13.18</v>
      </c>
      <c r="R82" s="20">
        <v>243.07464201680671</v>
      </c>
      <c r="S82" s="20">
        <v>280.12958602864245</v>
      </c>
    </row>
    <row r="83" spans="1:19" ht="15" customHeight="1" x14ac:dyDescent="0.25">
      <c r="A83" s="11">
        <v>78</v>
      </c>
      <c r="B83" s="12" t="s">
        <v>97</v>
      </c>
      <c r="C83" s="13">
        <v>1966</v>
      </c>
      <c r="D83" s="13">
        <v>3</v>
      </c>
      <c r="E83" s="13">
        <v>3</v>
      </c>
      <c r="F83" s="14">
        <v>36</v>
      </c>
      <c r="G83" s="15">
        <v>1501.4</v>
      </c>
      <c r="H83" s="22">
        <v>1016.1</v>
      </c>
      <c r="I83" s="17"/>
      <c r="J83" s="18">
        <v>106.11</v>
      </c>
      <c r="K83" s="19">
        <v>30.37</v>
      </c>
      <c r="L83" s="19">
        <v>56.54</v>
      </c>
      <c r="M83" s="19">
        <v>58.9</v>
      </c>
      <c r="N83" s="19">
        <v>29.02</v>
      </c>
      <c r="O83" s="19">
        <v>37.909999999999997</v>
      </c>
      <c r="P83" s="19">
        <v>212.74</v>
      </c>
      <c r="Q83" s="19">
        <v>13.18</v>
      </c>
      <c r="R83" s="20">
        <v>199.54741512605045</v>
      </c>
      <c r="S83" s="20">
        <v>229.96695306654487</v>
      </c>
    </row>
    <row r="84" spans="1:19" ht="15" customHeight="1" x14ac:dyDescent="0.25">
      <c r="A84" s="11">
        <v>79</v>
      </c>
      <c r="B84" s="12" t="s">
        <v>98</v>
      </c>
      <c r="C84" s="13">
        <v>1981</v>
      </c>
      <c r="D84" s="13">
        <v>5</v>
      </c>
      <c r="E84" s="13">
        <v>6</v>
      </c>
      <c r="F84" s="14">
        <v>78</v>
      </c>
      <c r="G84" s="15">
        <v>4422.8</v>
      </c>
      <c r="H84" s="22">
        <v>2801.1</v>
      </c>
      <c r="I84" s="19">
        <v>115</v>
      </c>
      <c r="J84" s="18">
        <v>358.75</v>
      </c>
      <c r="K84" s="19">
        <v>89.47</v>
      </c>
      <c r="L84" s="19">
        <v>166.57</v>
      </c>
      <c r="M84" s="19">
        <v>173.49</v>
      </c>
      <c r="N84" s="19">
        <v>85.5</v>
      </c>
      <c r="O84" s="19">
        <v>111.66</v>
      </c>
      <c r="P84" s="19">
        <v>626.68999999999994</v>
      </c>
      <c r="Q84" s="19">
        <v>13.18</v>
      </c>
      <c r="R84" s="20">
        <v>587.82356974789923</v>
      </c>
      <c r="S84" s="20">
        <v>677.43295592294839</v>
      </c>
    </row>
    <row r="85" spans="1:19" ht="15" customHeight="1" x14ac:dyDescent="0.25">
      <c r="A85" s="11">
        <v>80</v>
      </c>
      <c r="B85" s="12" t="s">
        <v>99</v>
      </c>
      <c r="C85" s="13">
        <v>1975</v>
      </c>
      <c r="D85" s="13">
        <v>2</v>
      </c>
      <c r="E85" s="13">
        <v>2</v>
      </c>
      <c r="F85" s="14">
        <v>16</v>
      </c>
      <c r="G85" s="15">
        <v>712.5</v>
      </c>
      <c r="H85" s="25">
        <v>478.6</v>
      </c>
      <c r="I85" s="27"/>
      <c r="J85" s="18">
        <v>57.04</v>
      </c>
      <c r="K85" s="19">
        <v>14.41</v>
      </c>
      <c r="L85" s="19">
        <v>26.83</v>
      </c>
      <c r="M85" s="19">
        <v>27.95</v>
      </c>
      <c r="N85" s="19">
        <v>13.77</v>
      </c>
      <c r="O85" s="19">
        <v>17.989999999999998</v>
      </c>
      <c r="P85" s="19">
        <v>100.94999999999999</v>
      </c>
      <c r="Q85" s="19">
        <v>11.85</v>
      </c>
      <c r="R85" s="20">
        <v>85.140756302521012</v>
      </c>
      <c r="S85" s="20">
        <v>98.119839318910422</v>
      </c>
    </row>
    <row r="86" spans="1:19" ht="15" customHeight="1" x14ac:dyDescent="0.25">
      <c r="A86" s="11">
        <v>81</v>
      </c>
      <c r="B86" s="12" t="s">
        <v>100</v>
      </c>
      <c r="C86" s="13">
        <v>1981</v>
      </c>
      <c r="D86" s="13">
        <v>5</v>
      </c>
      <c r="E86" s="13">
        <v>4</v>
      </c>
      <c r="F86" s="14">
        <v>51</v>
      </c>
      <c r="G86" s="15">
        <v>2862.8</v>
      </c>
      <c r="H86" s="22">
        <v>1864.7</v>
      </c>
      <c r="I86" s="17"/>
      <c r="J86" s="18">
        <v>271</v>
      </c>
      <c r="K86" s="19">
        <v>57.91</v>
      </c>
      <c r="L86" s="19">
        <v>107.81</v>
      </c>
      <c r="M86" s="19">
        <v>112.3</v>
      </c>
      <c r="N86" s="19">
        <v>55.34</v>
      </c>
      <c r="O86" s="19">
        <v>72.28</v>
      </c>
      <c r="P86" s="19">
        <v>405.64</v>
      </c>
      <c r="Q86" s="19">
        <v>13.18</v>
      </c>
      <c r="R86" s="20">
        <v>380.48777142857142</v>
      </c>
      <c r="S86" s="20">
        <v>438.49033784394868</v>
      </c>
    </row>
    <row r="87" spans="1:19" ht="15" customHeight="1" x14ac:dyDescent="0.25">
      <c r="A87" s="11">
        <v>82</v>
      </c>
      <c r="B87" s="12" t="s">
        <v>101</v>
      </c>
      <c r="C87" s="13">
        <v>1984</v>
      </c>
      <c r="D87" s="13">
        <v>5</v>
      </c>
      <c r="E87" s="13">
        <v>4</v>
      </c>
      <c r="F87" s="14">
        <v>60</v>
      </c>
      <c r="G87" s="15">
        <v>2826.6</v>
      </c>
      <c r="H87" s="22">
        <v>1677.5</v>
      </c>
      <c r="I87" s="17"/>
      <c r="J87" s="18">
        <v>196.15</v>
      </c>
      <c r="K87" s="19">
        <v>57.18</v>
      </c>
      <c r="L87" s="19">
        <v>106.45</v>
      </c>
      <c r="M87" s="19">
        <v>110.88</v>
      </c>
      <c r="N87" s="19">
        <v>54.64</v>
      </c>
      <c r="O87" s="19">
        <v>71.36</v>
      </c>
      <c r="P87" s="19">
        <v>400.51</v>
      </c>
      <c r="Q87" s="19">
        <v>12.53</v>
      </c>
      <c r="R87" s="20">
        <v>357.14922352941176</v>
      </c>
      <c r="S87" s="20">
        <v>411.59399971811001</v>
      </c>
    </row>
    <row r="88" spans="1:19" ht="15" customHeight="1" x14ac:dyDescent="0.25">
      <c r="A88" s="11">
        <v>83</v>
      </c>
      <c r="B88" s="12" t="s">
        <v>102</v>
      </c>
      <c r="C88" s="13">
        <v>1967</v>
      </c>
      <c r="D88" s="13">
        <v>3</v>
      </c>
      <c r="E88" s="13">
        <v>3</v>
      </c>
      <c r="F88" s="14">
        <v>35</v>
      </c>
      <c r="G88" s="15">
        <v>1500.4</v>
      </c>
      <c r="H88" s="25">
        <v>980.8</v>
      </c>
      <c r="I88" s="17"/>
      <c r="J88" s="18">
        <v>100.83</v>
      </c>
      <c r="K88" s="19">
        <v>30.35</v>
      </c>
      <c r="L88" s="19">
        <v>56.51</v>
      </c>
      <c r="M88" s="19">
        <v>58.86</v>
      </c>
      <c r="N88" s="19">
        <v>29</v>
      </c>
      <c r="O88" s="19">
        <v>37.880000000000003</v>
      </c>
      <c r="P88" s="19">
        <v>212.6</v>
      </c>
      <c r="Q88" s="19">
        <v>13.18</v>
      </c>
      <c r="R88" s="20">
        <v>199.41450756302518</v>
      </c>
      <c r="S88" s="20">
        <v>229.81378472162237</v>
      </c>
    </row>
    <row r="89" spans="1:19" ht="15" customHeight="1" x14ac:dyDescent="0.25">
      <c r="A89" s="11">
        <v>84</v>
      </c>
      <c r="B89" s="12" t="s">
        <v>103</v>
      </c>
      <c r="C89" s="13">
        <v>1989</v>
      </c>
      <c r="D89" s="13">
        <v>5</v>
      </c>
      <c r="E89" s="13">
        <v>1</v>
      </c>
      <c r="F89" s="14">
        <v>39</v>
      </c>
      <c r="G89" s="15">
        <v>3005.9</v>
      </c>
      <c r="H89" s="22">
        <v>1154.5</v>
      </c>
      <c r="I89" s="19">
        <v>102.3</v>
      </c>
      <c r="J89" s="18">
        <v>194.72</v>
      </c>
      <c r="K89" s="19">
        <v>60.81</v>
      </c>
      <c r="L89" s="19">
        <v>113.2</v>
      </c>
      <c r="M89" s="19">
        <v>117.91</v>
      </c>
      <c r="N89" s="19">
        <v>58.11</v>
      </c>
      <c r="O89" s="19">
        <v>75.89</v>
      </c>
      <c r="P89" s="19">
        <v>425.91999999999996</v>
      </c>
      <c r="Q89" s="19">
        <v>13.18</v>
      </c>
      <c r="R89" s="20">
        <v>399.50684369747898</v>
      </c>
      <c r="S89" s="20">
        <v>460.40872800234928</v>
      </c>
    </row>
    <row r="90" spans="1:19" ht="15" customHeight="1" x14ac:dyDescent="0.25">
      <c r="A90" s="11">
        <v>85</v>
      </c>
      <c r="B90" s="12" t="s">
        <v>104</v>
      </c>
      <c r="C90" s="13">
        <v>2007</v>
      </c>
      <c r="D90" s="13">
        <v>5</v>
      </c>
      <c r="E90" s="13">
        <v>3</v>
      </c>
      <c r="F90" s="14">
        <v>55</v>
      </c>
      <c r="G90" s="15">
        <v>3372.2</v>
      </c>
      <c r="H90" s="22">
        <v>1726.3</v>
      </c>
      <c r="I90" s="17"/>
      <c r="J90" s="18">
        <v>299.22000000000003</v>
      </c>
      <c r="K90" s="19">
        <v>68.22</v>
      </c>
      <c r="L90" s="19">
        <v>127</v>
      </c>
      <c r="M90" s="19">
        <v>132.28</v>
      </c>
      <c r="N90" s="19">
        <v>65.19</v>
      </c>
      <c r="O90" s="19">
        <v>85.14</v>
      </c>
      <c r="P90" s="19">
        <v>477.83</v>
      </c>
      <c r="Q90" s="19">
        <v>13.18</v>
      </c>
      <c r="R90" s="20">
        <v>448.19088403361337</v>
      </c>
      <c r="S90" s="20">
        <v>516.51429274743737</v>
      </c>
    </row>
    <row r="91" spans="1:19" ht="15" customHeight="1" x14ac:dyDescent="0.25">
      <c r="A91" s="11">
        <v>86</v>
      </c>
      <c r="B91" s="12" t="s">
        <v>105</v>
      </c>
      <c r="C91" s="13">
        <v>1973</v>
      </c>
      <c r="D91" s="13">
        <v>5</v>
      </c>
      <c r="E91" s="13">
        <v>4</v>
      </c>
      <c r="F91" s="14">
        <v>56</v>
      </c>
      <c r="G91" s="15">
        <v>2712.8</v>
      </c>
      <c r="H91" s="22">
        <v>1826.8</v>
      </c>
      <c r="I91" s="19">
        <v>670.8</v>
      </c>
      <c r="J91" s="18">
        <v>207.56</v>
      </c>
      <c r="K91" s="19">
        <v>54.88</v>
      </c>
      <c r="L91" s="19">
        <v>102.17</v>
      </c>
      <c r="M91" s="19">
        <v>106.41</v>
      </c>
      <c r="N91" s="19">
        <v>52.44</v>
      </c>
      <c r="O91" s="19">
        <v>68.489999999999995</v>
      </c>
      <c r="P91" s="19">
        <v>384.39000000000004</v>
      </c>
      <c r="Q91" s="19">
        <v>12.53</v>
      </c>
      <c r="R91" s="20">
        <v>342.77025882352939</v>
      </c>
      <c r="S91" s="20">
        <v>395.02306744332009</v>
      </c>
    </row>
    <row r="92" spans="1:19" ht="15" customHeight="1" x14ac:dyDescent="0.25">
      <c r="A92" s="11">
        <v>87</v>
      </c>
      <c r="B92" s="12" t="s">
        <v>106</v>
      </c>
      <c r="C92" s="13">
        <v>1993</v>
      </c>
      <c r="D92" s="13">
        <v>5</v>
      </c>
      <c r="E92" s="13">
        <v>5</v>
      </c>
      <c r="F92" s="14">
        <v>74</v>
      </c>
      <c r="G92" s="15">
        <v>4047.8</v>
      </c>
      <c r="H92" s="22">
        <v>2452.9</v>
      </c>
      <c r="I92" s="17"/>
      <c r="J92" s="18">
        <v>375.2</v>
      </c>
      <c r="K92" s="19">
        <v>81.88</v>
      </c>
      <c r="L92" s="19">
        <v>152.44</v>
      </c>
      <c r="M92" s="19">
        <v>158.78</v>
      </c>
      <c r="N92" s="19">
        <v>78.25</v>
      </c>
      <c r="O92" s="19">
        <v>102.19</v>
      </c>
      <c r="P92" s="19">
        <v>573.54</v>
      </c>
      <c r="Q92" s="19">
        <v>13.18</v>
      </c>
      <c r="R92" s="20">
        <v>537.98323361344546</v>
      </c>
      <c r="S92" s="20">
        <v>619.99482657703504</v>
      </c>
    </row>
    <row r="93" spans="1:19" ht="15" customHeight="1" x14ac:dyDescent="0.25">
      <c r="A93" s="11">
        <v>88</v>
      </c>
      <c r="B93" s="12" t="s">
        <v>107</v>
      </c>
      <c r="C93" s="13">
        <v>1988</v>
      </c>
      <c r="D93" s="13">
        <v>5</v>
      </c>
      <c r="E93" s="13">
        <v>6</v>
      </c>
      <c r="F93" s="14">
        <v>75</v>
      </c>
      <c r="G93" s="15">
        <v>3984.8</v>
      </c>
      <c r="H93" s="22">
        <v>2520.3000000000002</v>
      </c>
      <c r="I93" s="17"/>
      <c r="J93" s="18">
        <v>391.08</v>
      </c>
      <c r="K93" s="19">
        <v>80.61</v>
      </c>
      <c r="L93" s="19">
        <v>150.07</v>
      </c>
      <c r="M93" s="19">
        <v>156.31</v>
      </c>
      <c r="N93" s="19">
        <v>77.03</v>
      </c>
      <c r="O93" s="19">
        <v>100.6</v>
      </c>
      <c r="P93" s="19">
        <v>564.62</v>
      </c>
      <c r="Q93" s="19">
        <v>13.18</v>
      </c>
      <c r="R93" s="20">
        <v>529.61005714285716</v>
      </c>
      <c r="S93" s="20">
        <v>610.34522084692151</v>
      </c>
    </row>
    <row r="94" spans="1:19" ht="15" customHeight="1" x14ac:dyDescent="0.25">
      <c r="A94" s="11">
        <v>89</v>
      </c>
      <c r="B94" s="12" t="s">
        <v>108</v>
      </c>
      <c r="C94" s="13">
        <v>1979</v>
      </c>
      <c r="D94" s="13">
        <v>5</v>
      </c>
      <c r="E94" s="13">
        <v>6</v>
      </c>
      <c r="F94" s="14">
        <v>81</v>
      </c>
      <c r="G94" s="15">
        <v>4167.5</v>
      </c>
      <c r="H94" s="31">
        <v>2589</v>
      </c>
      <c r="I94" s="17"/>
      <c r="J94" s="18">
        <v>367.92</v>
      </c>
      <c r="K94" s="19">
        <v>84.3</v>
      </c>
      <c r="L94" s="19">
        <v>156.94999999999999</v>
      </c>
      <c r="M94" s="19">
        <v>163.47999999999999</v>
      </c>
      <c r="N94" s="19">
        <v>80.56</v>
      </c>
      <c r="O94" s="19">
        <v>105.21</v>
      </c>
      <c r="P94" s="19">
        <v>590.5</v>
      </c>
      <c r="Q94" s="19">
        <v>13.18</v>
      </c>
      <c r="R94" s="20">
        <v>553.89226890756311</v>
      </c>
      <c r="S94" s="20">
        <v>638.32907746425064</v>
      </c>
    </row>
    <row r="95" spans="1:19" ht="15" customHeight="1" x14ac:dyDescent="0.25">
      <c r="A95" s="11">
        <v>90</v>
      </c>
      <c r="B95" s="12" t="s">
        <v>109</v>
      </c>
      <c r="C95" s="13">
        <v>1963</v>
      </c>
      <c r="D95" s="19"/>
      <c r="E95" s="19"/>
      <c r="F95" s="14">
        <v>16</v>
      </c>
      <c r="G95" s="15">
        <v>634.79999999999995</v>
      </c>
      <c r="H95" s="25">
        <v>400.4</v>
      </c>
      <c r="I95" s="27"/>
      <c r="J95" s="18">
        <v>74.260000000000005</v>
      </c>
      <c r="K95" s="19">
        <v>12.84</v>
      </c>
      <c r="L95" s="19">
        <v>23.91</v>
      </c>
      <c r="M95" s="19">
        <v>24.9</v>
      </c>
      <c r="N95" s="19">
        <v>12.27</v>
      </c>
      <c r="O95" s="19">
        <v>16.03</v>
      </c>
      <c r="P95" s="19">
        <v>89.95</v>
      </c>
      <c r="Q95" s="19">
        <v>11.85</v>
      </c>
      <c r="R95" s="20">
        <v>75.855932773109231</v>
      </c>
      <c r="S95" s="20">
        <v>87.419612631079744</v>
      </c>
    </row>
    <row r="96" spans="1:19" ht="15" customHeight="1" x14ac:dyDescent="0.25">
      <c r="A96" s="11">
        <v>91</v>
      </c>
      <c r="B96" s="12" t="s">
        <v>110</v>
      </c>
      <c r="C96" s="13">
        <v>1972</v>
      </c>
      <c r="D96" s="13">
        <v>2</v>
      </c>
      <c r="E96" s="13">
        <v>2</v>
      </c>
      <c r="F96" s="14">
        <v>75</v>
      </c>
      <c r="G96" s="15">
        <v>3032.2</v>
      </c>
      <c r="H96" s="22">
        <v>2081.9</v>
      </c>
      <c r="I96" s="19">
        <v>63.4</v>
      </c>
      <c r="J96" s="18">
        <v>258.60000000000002</v>
      </c>
      <c r="K96" s="19">
        <v>61.34</v>
      </c>
      <c r="L96" s="19">
        <v>114.19</v>
      </c>
      <c r="M96" s="19">
        <v>118.94</v>
      </c>
      <c r="N96" s="19">
        <v>58.62</v>
      </c>
      <c r="O96" s="19">
        <v>76.55</v>
      </c>
      <c r="P96" s="19">
        <v>429.64000000000004</v>
      </c>
      <c r="Q96" s="19">
        <v>13.18</v>
      </c>
      <c r="R96" s="20">
        <v>403.00231260504199</v>
      </c>
      <c r="S96" s="20">
        <v>464.43705547380927</v>
      </c>
    </row>
    <row r="97" spans="1:19" ht="15" customHeight="1" x14ac:dyDescent="0.25">
      <c r="A97" s="11">
        <v>92</v>
      </c>
      <c r="B97" s="12" t="s">
        <v>111</v>
      </c>
      <c r="C97" s="13">
        <v>1963</v>
      </c>
      <c r="D97" s="13">
        <v>3</v>
      </c>
      <c r="E97" s="13">
        <v>2</v>
      </c>
      <c r="F97" s="14">
        <v>24</v>
      </c>
      <c r="G97" s="15">
        <v>941.5</v>
      </c>
      <c r="H97" s="29">
        <v>631</v>
      </c>
      <c r="I97" s="27"/>
      <c r="J97" s="18">
        <v>63.4</v>
      </c>
      <c r="K97" s="19">
        <v>19.05</v>
      </c>
      <c r="L97" s="19">
        <v>35.46</v>
      </c>
      <c r="M97" s="19">
        <v>36.93</v>
      </c>
      <c r="N97" s="19">
        <v>18.2</v>
      </c>
      <c r="O97" s="19">
        <v>23.77</v>
      </c>
      <c r="P97" s="19">
        <v>133.41</v>
      </c>
      <c r="Q97" s="19">
        <v>13.18</v>
      </c>
      <c r="R97" s="20">
        <v>125.13247058823529</v>
      </c>
      <c r="S97" s="20">
        <v>144.20799674447315</v>
      </c>
    </row>
    <row r="98" spans="1:19" ht="15" customHeight="1" x14ac:dyDescent="0.25">
      <c r="A98" s="11">
        <v>93</v>
      </c>
      <c r="B98" s="12" t="s">
        <v>112</v>
      </c>
      <c r="C98" s="13">
        <v>1963</v>
      </c>
      <c r="D98" s="13">
        <v>2</v>
      </c>
      <c r="E98" s="13">
        <v>2</v>
      </c>
      <c r="F98" s="14">
        <v>16</v>
      </c>
      <c r="G98" s="15">
        <v>622.6</v>
      </c>
      <c r="H98" s="25">
        <v>430.3</v>
      </c>
      <c r="I98" s="27"/>
      <c r="J98" s="18">
        <v>43.2</v>
      </c>
      <c r="K98" s="19">
        <v>12.59</v>
      </c>
      <c r="L98" s="19">
        <v>23.45</v>
      </c>
      <c r="M98" s="19">
        <v>24.42</v>
      </c>
      <c r="N98" s="19">
        <v>12.04</v>
      </c>
      <c r="O98" s="19">
        <v>15.72</v>
      </c>
      <c r="P98" s="19">
        <v>88.22</v>
      </c>
      <c r="Q98" s="19">
        <v>11.85</v>
      </c>
      <c r="R98" s="20">
        <v>74.398084033613458</v>
      </c>
      <c r="S98" s="20">
        <v>85.739525557829666</v>
      </c>
    </row>
    <row r="99" spans="1:19" ht="15" customHeight="1" x14ac:dyDescent="0.25">
      <c r="A99" s="11">
        <v>94</v>
      </c>
      <c r="B99" s="12" t="s">
        <v>113</v>
      </c>
      <c r="C99" s="13">
        <v>1962</v>
      </c>
      <c r="D99" s="13">
        <v>2</v>
      </c>
      <c r="E99" s="13">
        <v>3</v>
      </c>
      <c r="F99" s="14">
        <v>12</v>
      </c>
      <c r="G99" s="15">
        <v>544.5</v>
      </c>
      <c r="H99" s="25">
        <v>347.3</v>
      </c>
      <c r="I99" s="27"/>
      <c r="J99" s="18">
        <v>59.6</v>
      </c>
      <c r="K99" s="19">
        <v>11.01</v>
      </c>
      <c r="L99" s="19">
        <v>20.51</v>
      </c>
      <c r="M99" s="19">
        <v>21.36</v>
      </c>
      <c r="N99" s="19">
        <v>10.53</v>
      </c>
      <c r="O99" s="19">
        <v>13.75</v>
      </c>
      <c r="P99" s="19">
        <v>77.16</v>
      </c>
      <c r="Q99" s="19">
        <v>11.85</v>
      </c>
      <c r="R99" s="20">
        <v>65.065462184873951</v>
      </c>
      <c r="S99" s="20">
        <v>74.984214047925235</v>
      </c>
    </row>
    <row r="100" spans="1:19" ht="15" customHeight="1" x14ac:dyDescent="0.25">
      <c r="A100" s="11">
        <v>95</v>
      </c>
      <c r="B100" s="12" t="s">
        <v>114</v>
      </c>
      <c r="C100" s="13">
        <v>1984</v>
      </c>
      <c r="D100" s="13">
        <v>2</v>
      </c>
      <c r="E100" s="13">
        <v>4</v>
      </c>
      <c r="F100" s="14">
        <v>60</v>
      </c>
      <c r="G100" s="15">
        <v>2842.8</v>
      </c>
      <c r="H100" s="22">
        <v>1708.4</v>
      </c>
      <c r="I100" s="17"/>
      <c r="J100" s="18">
        <v>254.04</v>
      </c>
      <c r="K100" s="19">
        <v>57.51</v>
      </c>
      <c r="L100" s="19">
        <v>107.06</v>
      </c>
      <c r="M100" s="19">
        <v>111.51</v>
      </c>
      <c r="N100" s="19">
        <v>54.96</v>
      </c>
      <c r="O100" s="19">
        <v>71.77</v>
      </c>
      <c r="P100" s="19">
        <v>402.80999999999995</v>
      </c>
      <c r="Q100" s="19">
        <v>13.18</v>
      </c>
      <c r="R100" s="20">
        <v>377.82962016806721</v>
      </c>
      <c r="S100" s="20">
        <v>435.42697094549999</v>
      </c>
    </row>
    <row r="101" spans="1:19" ht="15" customHeight="1" x14ac:dyDescent="0.25">
      <c r="A101" s="11">
        <v>96</v>
      </c>
      <c r="B101" s="12" t="s">
        <v>115</v>
      </c>
      <c r="C101" s="13">
        <v>1962</v>
      </c>
      <c r="D101" s="13">
        <v>2</v>
      </c>
      <c r="E101" s="13">
        <v>2</v>
      </c>
      <c r="F101" s="14">
        <v>14</v>
      </c>
      <c r="G101" s="15">
        <v>551.9</v>
      </c>
      <c r="H101" s="25">
        <v>376.2</v>
      </c>
      <c r="I101" s="19">
        <v>73</v>
      </c>
      <c r="J101" s="18">
        <v>36.31</v>
      </c>
      <c r="K101" s="19">
        <v>11.16</v>
      </c>
      <c r="L101" s="19">
        <v>20.78</v>
      </c>
      <c r="M101" s="19">
        <v>21.65</v>
      </c>
      <c r="N101" s="19">
        <v>10.67</v>
      </c>
      <c r="O101" s="19">
        <v>13.93</v>
      </c>
      <c r="P101" s="19">
        <v>78.19</v>
      </c>
      <c r="Q101" s="19">
        <v>11.85</v>
      </c>
      <c r="R101" s="20">
        <v>65.949731092436977</v>
      </c>
      <c r="S101" s="20">
        <v>76.003283256290047</v>
      </c>
    </row>
    <row r="102" spans="1:19" ht="15" customHeight="1" x14ac:dyDescent="0.25">
      <c r="A102" s="11">
        <v>97</v>
      </c>
      <c r="B102" s="12" t="s">
        <v>116</v>
      </c>
      <c r="C102" s="13">
        <v>1985</v>
      </c>
      <c r="D102" s="13">
        <v>5</v>
      </c>
      <c r="E102" s="13">
        <v>4</v>
      </c>
      <c r="F102" s="14">
        <v>60</v>
      </c>
      <c r="G102" s="15">
        <v>2754.9</v>
      </c>
      <c r="H102" s="22">
        <v>1653.2</v>
      </c>
      <c r="I102" s="17"/>
      <c r="J102" s="18">
        <v>319.8</v>
      </c>
      <c r="K102" s="19">
        <v>55.73</v>
      </c>
      <c r="L102" s="19">
        <v>103.75</v>
      </c>
      <c r="M102" s="19">
        <v>108.07</v>
      </c>
      <c r="N102" s="19">
        <v>53.26</v>
      </c>
      <c r="O102" s="19">
        <v>69.55</v>
      </c>
      <c r="P102" s="19">
        <v>390.35999999999996</v>
      </c>
      <c r="Q102" s="19">
        <v>13.18</v>
      </c>
      <c r="R102" s="20">
        <v>366.14704537815123</v>
      </c>
      <c r="S102" s="20">
        <v>421.96347342681787</v>
      </c>
    </row>
    <row r="103" spans="1:19" ht="15" customHeight="1" x14ac:dyDescent="0.25">
      <c r="A103" s="11">
        <v>98</v>
      </c>
      <c r="B103" s="12" t="s">
        <v>117</v>
      </c>
      <c r="C103" s="13">
        <v>1964</v>
      </c>
      <c r="D103" s="13">
        <v>2</v>
      </c>
      <c r="E103" s="13">
        <v>3</v>
      </c>
      <c r="F103" s="14">
        <v>16</v>
      </c>
      <c r="G103" s="15">
        <v>627.79999999999995</v>
      </c>
      <c r="H103" s="25">
        <v>403.9</v>
      </c>
      <c r="I103" s="27"/>
      <c r="J103" s="18">
        <v>37.229999999999997</v>
      </c>
      <c r="K103" s="19">
        <v>12.7</v>
      </c>
      <c r="L103" s="19">
        <v>23.64</v>
      </c>
      <c r="M103" s="19">
        <v>24.63</v>
      </c>
      <c r="N103" s="19">
        <v>12.14</v>
      </c>
      <c r="O103" s="19">
        <v>15.85</v>
      </c>
      <c r="P103" s="19">
        <v>88.96</v>
      </c>
      <c r="Q103" s="19">
        <v>11.85</v>
      </c>
      <c r="R103" s="20">
        <v>75.019462184873944</v>
      </c>
      <c r="S103" s="20">
        <v>86.455628244788713</v>
      </c>
    </row>
    <row r="104" spans="1:19" ht="15" customHeight="1" x14ac:dyDescent="0.25">
      <c r="A104" s="11">
        <v>99</v>
      </c>
      <c r="B104" s="12" t="s">
        <v>118</v>
      </c>
      <c r="C104" s="13">
        <v>1970</v>
      </c>
      <c r="D104" s="13">
        <v>5</v>
      </c>
      <c r="E104" s="13">
        <v>4</v>
      </c>
      <c r="F104" s="14">
        <v>68</v>
      </c>
      <c r="G104" s="15">
        <v>3251.6</v>
      </c>
      <c r="H104" s="22">
        <v>2191.1</v>
      </c>
      <c r="I104" s="19">
        <v>103.5</v>
      </c>
      <c r="J104" s="18">
        <v>269.12</v>
      </c>
      <c r="K104" s="19">
        <v>65.78</v>
      </c>
      <c r="L104" s="19">
        <v>122.46</v>
      </c>
      <c r="M104" s="19">
        <v>127.55</v>
      </c>
      <c r="N104" s="19">
        <v>62.86</v>
      </c>
      <c r="O104" s="19">
        <v>82.09</v>
      </c>
      <c r="P104" s="19">
        <v>460.74</v>
      </c>
      <c r="Q104" s="19">
        <v>13.18</v>
      </c>
      <c r="R104" s="20">
        <v>449.19771193277307</v>
      </c>
      <c r="S104" s="20">
        <v>517.67460416558276</v>
      </c>
    </row>
    <row r="105" spans="1:19" ht="15" customHeight="1" x14ac:dyDescent="0.25">
      <c r="A105" s="11">
        <v>100</v>
      </c>
      <c r="B105" s="12" t="s">
        <v>119</v>
      </c>
      <c r="C105" s="13">
        <v>1964</v>
      </c>
      <c r="D105" s="13">
        <v>2</v>
      </c>
      <c r="E105" s="13">
        <v>2</v>
      </c>
      <c r="F105" s="14">
        <v>16</v>
      </c>
      <c r="G105" s="15">
        <v>616.9</v>
      </c>
      <c r="H105" s="25">
        <v>400.2</v>
      </c>
      <c r="I105" s="27"/>
      <c r="J105" s="18">
        <v>44.54</v>
      </c>
      <c r="K105" s="19">
        <v>12.48</v>
      </c>
      <c r="L105" s="19">
        <v>23.23</v>
      </c>
      <c r="M105" s="19">
        <v>24.2</v>
      </c>
      <c r="N105" s="19">
        <v>11.93</v>
      </c>
      <c r="O105" s="19">
        <v>15.57</v>
      </c>
      <c r="P105" s="19">
        <v>87.41</v>
      </c>
      <c r="Q105" s="19">
        <v>11.85</v>
      </c>
      <c r="R105" s="20">
        <v>73.716957983193282</v>
      </c>
      <c r="S105" s="20">
        <v>84.954566843278371</v>
      </c>
    </row>
    <row r="106" spans="1:19" ht="15" customHeight="1" x14ac:dyDescent="0.25">
      <c r="A106" s="11">
        <v>101</v>
      </c>
      <c r="B106" s="12" t="s">
        <v>120</v>
      </c>
      <c r="C106" s="13">
        <v>1979</v>
      </c>
      <c r="D106" s="13">
        <v>3</v>
      </c>
      <c r="E106" s="13">
        <v>3</v>
      </c>
      <c r="F106" s="14">
        <v>24</v>
      </c>
      <c r="G106" s="15">
        <v>1707.8</v>
      </c>
      <c r="H106" s="22">
        <v>1052.5</v>
      </c>
      <c r="I106" s="17"/>
      <c r="J106" s="18">
        <v>139.47</v>
      </c>
      <c r="K106" s="19">
        <v>34.549999999999997</v>
      </c>
      <c r="L106" s="19">
        <v>64.319999999999993</v>
      </c>
      <c r="M106" s="19">
        <v>66.989999999999995</v>
      </c>
      <c r="N106" s="19">
        <v>33.01</v>
      </c>
      <c r="O106" s="19">
        <v>43.12</v>
      </c>
      <c r="P106" s="19">
        <v>241.98999999999998</v>
      </c>
      <c r="Q106" s="19">
        <v>12.53</v>
      </c>
      <c r="R106" s="20">
        <v>215.78555294117646</v>
      </c>
      <c r="S106" s="20">
        <v>248.68047573713585</v>
      </c>
    </row>
    <row r="107" spans="1:19" ht="15" customHeight="1" x14ac:dyDescent="0.25">
      <c r="A107" s="11">
        <v>102</v>
      </c>
      <c r="B107" s="12" t="s">
        <v>121</v>
      </c>
      <c r="C107" s="13">
        <v>1992</v>
      </c>
      <c r="D107" s="13">
        <v>5</v>
      </c>
      <c r="E107" s="13">
        <v>4</v>
      </c>
      <c r="F107" s="14">
        <v>40</v>
      </c>
      <c r="G107" s="15">
        <v>2804.7</v>
      </c>
      <c r="H107" s="22">
        <v>1812.1</v>
      </c>
      <c r="I107" s="17"/>
      <c r="J107" s="18">
        <v>261.54000000000002</v>
      </c>
      <c r="K107" s="19">
        <v>56.74</v>
      </c>
      <c r="L107" s="19">
        <v>105.63</v>
      </c>
      <c r="M107" s="19">
        <v>110.02</v>
      </c>
      <c r="N107" s="19">
        <v>54.22</v>
      </c>
      <c r="O107" s="19">
        <v>70.81</v>
      </c>
      <c r="P107" s="19">
        <v>397.42</v>
      </c>
      <c r="Q107" s="19">
        <v>13.18</v>
      </c>
      <c r="R107" s="20">
        <v>372.76584201680669</v>
      </c>
      <c r="S107" s="20">
        <v>429.59125700395515</v>
      </c>
    </row>
    <row r="108" spans="1:19" ht="15" customHeight="1" x14ac:dyDescent="0.25">
      <c r="A108" s="11">
        <v>103</v>
      </c>
      <c r="B108" s="12" t="s">
        <v>122</v>
      </c>
      <c r="C108" s="13">
        <v>1982</v>
      </c>
      <c r="D108" s="13">
        <v>2</v>
      </c>
      <c r="E108" s="13">
        <v>2</v>
      </c>
      <c r="F108" s="14">
        <v>12</v>
      </c>
      <c r="G108" s="15">
        <v>778</v>
      </c>
      <c r="H108" s="25">
        <v>461.4</v>
      </c>
      <c r="I108" s="27"/>
      <c r="J108" s="18">
        <v>53.42</v>
      </c>
      <c r="K108" s="19">
        <v>15.74</v>
      </c>
      <c r="L108" s="19">
        <v>29.3</v>
      </c>
      <c r="M108" s="19">
        <v>30.52</v>
      </c>
      <c r="N108" s="19">
        <v>15.04</v>
      </c>
      <c r="O108" s="19">
        <v>19.64</v>
      </c>
      <c r="P108" s="19">
        <v>110.24</v>
      </c>
      <c r="Q108" s="19">
        <v>11.85</v>
      </c>
      <c r="R108" s="20">
        <v>92.967731092436978</v>
      </c>
      <c r="S108" s="20">
        <v>107.13997893349097</v>
      </c>
    </row>
    <row r="109" spans="1:19" ht="15" customHeight="1" x14ac:dyDescent="0.25">
      <c r="A109" s="11">
        <v>104</v>
      </c>
      <c r="B109" s="12" t="s">
        <v>123</v>
      </c>
      <c r="C109" s="13">
        <v>1983</v>
      </c>
      <c r="D109" s="13">
        <v>3</v>
      </c>
      <c r="E109" s="13">
        <v>3</v>
      </c>
      <c r="F109" s="14">
        <v>27</v>
      </c>
      <c r="G109" s="15">
        <v>1818.6</v>
      </c>
      <c r="H109" s="22">
        <v>1163.8</v>
      </c>
      <c r="I109" s="17"/>
      <c r="J109" s="18">
        <v>115.5</v>
      </c>
      <c r="K109" s="19">
        <v>36.79</v>
      </c>
      <c r="L109" s="19">
        <v>68.489999999999995</v>
      </c>
      <c r="M109" s="19">
        <v>71.34</v>
      </c>
      <c r="N109" s="19">
        <v>35.159999999999997</v>
      </c>
      <c r="O109" s="19">
        <v>45.91</v>
      </c>
      <c r="P109" s="19">
        <v>257.69</v>
      </c>
      <c r="Q109" s="19">
        <v>13.18</v>
      </c>
      <c r="R109" s="20">
        <v>241.70569411764708</v>
      </c>
      <c r="S109" s="20">
        <v>278.55195207594147</v>
      </c>
    </row>
    <row r="110" spans="1:19" x14ac:dyDescent="0.25">
      <c r="A110" s="2"/>
      <c r="B110" s="32" t="s">
        <v>124</v>
      </c>
      <c r="C110" s="32"/>
      <c r="D110" s="32"/>
      <c r="E110" s="33">
        <f t="shared" ref="E110:F110" si="0">SUM(E6:E109)</f>
        <v>328</v>
      </c>
      <c r="F110" s="33">
        <f t="shared" si="0"/>
        <v>3785</v>
      </c>
      <c r="G110" s="34">
        <f>SUM(G6:G109)</f>
        <v>197089.46999999988</v>
      </c>
      <c r="H110" s="34">
        <f>SUM(H6:H109)</f>
        <v>122700.68000000001</v>
      </c>
      <c r="I110" s="34">
        <f t="shared" ref="I110:J110" si="1">SUM(I6:I109)</f>
        <v>4281.8199999999988</v>
      </c>
      <c r="J110" s="34">
        <f t="shared" si="1"/>
        <v>17867.149999999998</v>
      </c>
      <c r="K110" s="35">
        <v>3986.93</v>
      </c>
      <c r="L110" s="35">
        <v>7422.51</v>
      </c>
      <c r="M110" s="35">
        <v>7731.2</v>
      </c>
      <c r="N110" s="35">
        <v>3810</v>
      </c>
      <c r="O110" s="35">
        <v>4975.8100000000004</v>
      </c>
      <c r="P110" s="35">
        <v>27926.39</v>
      </c>
      <c r="Q110" s="19"/>
      <c r="R110" s="35">
        <v>25331.674526386563</v>
      </c>
      <c r="S110" s="35">
        <v>29193.302269672084</v>
      </c>
    </row>
  </sheetData>
  <mergeCells count="20">
    <mergeCell ref="P4:P5"/>
    <mergeCell ref="Q4:Q5"/>
    <mergeCell ref="R4:R5"/>
    <mergeCell ref="S4:S5"/>
    <mergeCell ref="J4:J5"/>
    <mergeCell ref="K4:K5"/>
    <mergeCell ref="L4:L5"/>
    <mergeCell ref="M4:M5"/>
    <mergeCell ref="N4:N5"/>
    <mergeCell ref="O4:O5"/>
    <mergeCell ref="A2:S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" right="0" top="0" bottom="0" header="0.31496062992125984" footer="0.31496062992125984"/>
  <pageSetup paperSize="9" scale="66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2010г.</vt:lpstr>
      <vt:lpstr>'2010г.'!Заголовки_для_печати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В. Сотникова</dc:creator>
  <cp:lastModifiedBy>Александра В. Сотникова</cp:lastModifiedBy>
  <dcterms:created xsi:type="dcterms:W3CDTF">2015-03-30T08:50:00Z</dcterms:created>
  <dcterms:modified xsi:type="dcterms:W3CDTF">2015-03-30T08:50:11Z</dcterms:modified>
</cp:coreProperties>
</file>