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075"/>
  </bookViews>
  <sheets>
    <sheet name="2011г." sheetId="1" r:id="rId1"/>
  </sheets>
  <externalReferences>
    <externalReference r:id="rId2"/>
  </externalReferences>
  <definedNames>
    <definedName name="_xlnm.Print_Titles" localSheetId="0">'2011г.'!$4:$5</definedName>
  </definedNames>
  <calcPr calcId="145621"/>
</workbook>
</file>

<file path=xl/calcChain.xml><?xml version="1.0" encoding="utf-8"?>
<calcChain xmlns="http://schemas.openxmlformats.org/spreadsheetml/2006/main">
  <c r="J112" i="1" l="1"/>
  <c r="I112" i="1"/>
  <c r="H112" i="1"/>
  <c r="G112" i="1"/>
  <c r="F112" i="1"/>
  <c r="E112" i="1"/>
  <c r="G33" i="1"/>
  <c r="T3" i="1"/>
</calcChain>
</file>

<file path=xl/sharedStrings.xml><?xml version="1.0" encoding="utf-8"?>
<sst xmlns="http://schemas.openxmlformats.org/spreadsheetml/2006/main" count="130" uniqueCount="129">
  <si>
    <t>Отчет об исполнении обязательств по договорам управления за 2011г.</t>
  </si>
  <si>
    <t>№ п/п</t>
  </si>
  <si>
    <t>Здание</t>
  </si>
  <si>
    <t>Год постройки</t>
  </si>
  <si>
    <t>Этажность</t>
  </si>
  <si>
    <t>Количество подъездов</t>
  </si>
  <si>
    <t>Количество квартир</t>
  </si>
  <si>
    <t>Общая площадь</t>
  </si>
  <si>
    <t>Жилая площадь квартир, м2</t>
  </si>
  <si>
    <t>Площадь нежилых помещений, м2</t>
  </si>
  <si>
    <t>Площадь мест общего пользования, м2</t>
  </si>
  <si>
    <t>Ремонт конструктивных элементов жилых зданий</t>
  </si>
  <si>
    <t>Ремонт и обслуживание внутридомового инженерного оборудования</t>
  </si>
  <si>
    <t>Благоустройство и обеспечение санитарного состояния жилых зданий и придомовых территорий</t>
  </si>
  <si>
    <t>оплата работы подрядных организаций</t>
  </si>
  <si>
    <t>Управление ЖФ</t>
  </si>
  <si>
    <t>Аварийно-ремонтная служба</t>
  </si>
  <si>
    <t>ИТОГО</t>
  </si>
  <si>
    <t>Тариф</t>
  </si>
  <si>
    <t>Начислено (без НДС)</t>
  </si>
  <si>
    <t>Оплачено (с НДС)</t>
  </si>
  <si>
    <t>8 Марта ул, д. 1</t>
  </si>
  <si>
    <t>8 Марта ул, д. 2</t>
  </si>
  <si>
    <t>8 Марта ул, д. 4</t>
  </si>
  <si>
    <t>Андреевская ул, д. 44</t>
  </si>
  <si>
    <t>снесен</t>
  </si>
  <si>
    <t>Андреевская ул, д. 46</t>
  </si>
  <si>
    <t>Андреевская ул, д. 48</t>
  </si>
  <si>
    <t>Андреевская ул, д. 52</t>
  </si>
  <si>
    <t>Андреевская ул, д. 54</t>
  </si>
  <si>
    <t>Б.Мареевых ул, д. 1</t>
  </si>
  <si>
    <t>Б.Мареевых ул, д. 2</t>
  </si>
  <si>
    <t>Б.Мареевых ул, д. 3</t>
  </si>
  <si>
    <t>Б.Мареевых ул, д. 4</t>
  </si>
  <si>
    <t>Б.Мареевых ул, д. 5</t>
  </si>
  <si>
    <t>Б.Мареевых ул, д. 7</t>
  </si>
  <si>
    <t>Б.Мареевых ул, д. 8</t>
  </si>
  <si>
    <t>Б.Мареевых ул, д. 9</t>
  </si>
  <si>
    <t>Вокзальная ул, д. 60</t>
  </si>
  <si>
    <t>Вокзальная ул, д. 61</t>
  </si>
  <si>
    <t>Вокзальная ул, д. 62</t>
  </si>
  <si>
    <t>Вокзальная ул, д. 63</t>
  </si>
  <si>
    <t>Вокзальная ул, д. 64</t>
  </si>
  <si>
    <t>Вокзальная ул, д. 67</t>
  </si>
  <si>
    <t>Герцена ул, д. 2</t>
  </si>
  <si>
    <t>Герцена ул, д. 4</t>
  </si>
  <si>
    <t>Герцена ул, д. 5</t>
  </si>
  <si>
    <t>Герцена ул, д. 21</t>
  </si>
  <si>
    <t>Герцена ул, д. 22</t>
  </si>
  <si>
    <t>Кирпичный пер, д. 16а</t>
  </si>
  <si>
    <t>Ленинградская ул, д. 1</t>
  </si>
  <si>
    <t>Ленинградская ул, д. 10</t>
  </si>
  <si>
    <t>Ленинградская ул, д. 11</t>
  </si>
  <si>
    <t>Ленинградская ул, д. 13</t>
  </si>
  <si>
    <t>Ленинградская ул, д. 15</t>
  </si>
  <si>
    <t>Ленинградская ул, д. 16</t>
  </si>
  <si>
    <t>Ленинградская ул, д. 19</t>
  </si>
  <si>
    <t>Ленинградская ул, д. 2</t>
  </si>
  <si>
    <t>Ленинградская ул, д. 3</t>
  </si>
  <si>
    <t>Ленинградская ул, д. 4</t>
  </si>
  <si>
    <t>Ленинградская ул, д. 5</t>
  </si>
  <si>
    <t>Ленинградская ул, д. 6</t>
  </si>
  <si>
    <t>Ленинградская ул, д. 8</t>
  </si>
  <si>
    <t>Ленинградская ул, д. 9</t>
  </si>
  <si>
    <t>Максима Горького ул, д. 11</t>
  </si>
  <si>
    <t>Максима Горького ул, д. 2</t>
  </si>
  <si>
    <t>Максима Горького ул, д. 4</t>
  </si>
  <si>
    <t>Максима Горького ул, д. 6</t>
  </si>
  <si>
    <t>Максима Горького ул, д. 7</t>
  </si>
  <si>
    <t>Максима Горького ул, д. 8</t>
  </si>
  <si>
    <t>Максима Горького ул, д. 9</t>
  </si>
  <si>
    <t>Мира ул, д. 1</t>
  </si>
  <si>
    <t>Мира ул, д. 10</t>
  </si>
  <si>
    <t>Мира ул, д. 11</t>
  </si>
  <si>
    <t>Мира ул, д. 12</t>
  </si>
  <si>
    <t>Мира ул, д. 13</t>
  </si>
  <si>
    <t>Мира ул, д. 14</t>
  </si>
  <si>
    <t>Мира ул, д. 15</t>
  </si>
  <si>
    <t>Мира ул, д. 16</t>
  </si>
  <si>
    <t>Мира ул, д. 17</t>
  </si>
  <si>
    <t>Мира ул, д. 18</t>
  </si>
  <si>
    <t>Мира ул, д. 19</t>
  </si>
  <si>
    <t>Мира ул, д. 2</t>
  </si>
  <si>
    <t>Мира ул, д. 20</t>
  </si>
  <si>
    <t>Мира ул, д. 22</t>
  </si>
  <si>
    <t>Мира ул, д. 23</t>
  </si>
  <si>
    <t>Мира ул, д. 24</t>
  </si>
  <si>
    <t>Мира ул, д. 26</t>
  </si>
  <si>
    <t>Мира ул, д. 8</t>
  </si>
  <si>
    <t>Мира ул, д. 9</t>
  </si>
  <si>
    <t>Молодежная ул, д. 2</t>
  </si>
  <si>
    <t>Октябрьская ул, д. 4</t>
  </si>
  <si>
    <t>Октябрьская ул, д. 6</t>
  </si>
  <si>
    <t>Октябрьская ул, д. 8</t>
  </si>
  <si>
    <t>Островского ул, д. 1</t>
  </si>
  <si>
    <t>Островского ул, д. 12</t>
  </si>
  <si>
    <t>Островского ул, д. 13</t>
  </si>
  <si>
    <t>Островского ул, д. 14</t>
  </si>
  <si>
    <t>Островского ул, д. 17</t>
  </si>
  <si>
    <t>Островского ул, д. 19</t>
  </si>
  <si>
    <t>Островского ул, д. 19/1</t>
  </si>
  <si>
    <t>Островского ул, д. 2</t>
  </si>
  <si>
    <t>Островского ул, д. 20</t>
  </si>
  <si>
    <t>Островского ул, д. 21</t>
  </si>
  <si>
    <t>Островского ул, д. 25</t>
  </si>
  <si>
    <t>Островского ул, д. 27</t>
  </si>
  <si>
    <t>Островского ул, д. 3</t>
  </si>
  <si>
    <t>Островского ул, д. 32</t>
  </si>
  <si>
    <t>Островского ул, д. 35</t>
  </si>
  <si>
    <t>Островского ул, д. 5</t>
  </si>
  <si>
    <t>Первомайская ул, д. 6а</t>
  </si>
  <si>
    <t>Пушкина ул, д. 2</t>
  </si>
  <si>
    <t>Пушкина ул, д. 6</t>
  </si>
  <si>
    <t>Советская ул, д. 1</t>
  </si>
  <si>
    <t>Советская ул, д. 10</t>
  </si>
  <si>
    <t>Советская ул, д. 13</t>
  </si>
  <si>
    <t>Советская ул, д. 15</t>
  </si>
  <si>
    <t>Советская ул, д. 17</t>
  </si>
  <si>
    <t>Советская ул, д. 18</t>
  </si>
  <si>
    <t>Советская ул, д. 19</t>
  </si>
  <si>
    <t>Советская ул, д. 23</t>
  </si>
  <si>
    <t>Советская ул, д. 3</t>
  </si>
  <si>
    <t>Советская ул, д. 8</t>
  </si>
  <si>
    <t>Советская ул, д. 9</t>
  </si>
  <si>
    <t>Торфяная ул, д. 1</t>
  </si>
  <si>
    <t>Торфяная ул, д. 2</t>
  </si>
  <si>
    <t>Фабричная ул, д. 11</t>
  </si>
  <si>
    <t>Фабричная ул, д. 14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</si>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</sst>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00"/>
    <numFmt numFmtId="165" formatCode="0.0"/>
    <numFmt numFmtId="166" formatCode="#,##0.0"/>
    <numFmt numFmtId="167" formatCode="0.00000"/>
    <numFmt numFmtId="168" formatCode="_-* #,##0.0_р_._-;\-* #,##0.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9" fontId="3" fillId="0" borderId="0" xfId="2" applyFont="1"/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2" xfId="0" applyNumberFormat="1" applyFont="1" applyFill="1" applyBorder="1" applyAlignment="1">
      <alignment horizontal="center" wrapText="1"/>
    </xf>
    <xf numFmtId="1" fontId="0" fillId="0" borderId="2" xfId="0" applyNumberFormat="1" applyBorder="1" applyAlignment="1">
      <alignment horizontal="right" vertical="top"/>
    </xf>
    <xf numFmtId="4" fontId="0" fillId="0" borderId="2" xfId="0" applyNumberFormat="1" applyBorder="1" applyAlignment="1">
      <alignment horizontal="right" vertical="top"/>
    </xf>
    <xf numFmtId="4" fontId="0" fillId="0" borderId="4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right" vertical="top"/>
    </xf>
    <xf numFmtId="165" fontId="0" fillId="0" borderId="2" xfId="0" applyNumberFormat="1" applyBorder="1" applyAlignment="1">
      <alignment horizontal="right" vertical="top"/>
    </xf>
    <xf numFmtId="0" fontId="0" fillId="0" borderId="2" xfId="0" applyBorder="1"/>
    <xf numFmtId="43" fontId="0" fillId="0" borderId="2" xfId="1" applyFont="1" applyBorder="1"/>
    <xf numFmtId="43" fontId="0" fillId="0" borderId="2" xfId="0" applyNumberFormat="1" applyBorder="1"/>
    <xf numFmtId="1" fontId="0" fillId="0" borderId="2" xfId="0" applyNumberFormat="1" applyFill="1" applyBorder="1" applyAlignment="1">
      <alignment horizontal="right" vertical="top"/>
    </xf>
    <xf numFmtId="166" fontId="0" fillId="0" borderId="2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167" fontId="0" fillId="0" borderId="2" xfId="0" applyNumberFormat="1" applyBorder="1" applyAlignment="1">
      <alignment horizontal="right" vertical="top"/>
    </xf>
    <xf numFmtId="165" fontId="0" fillId="0" borderId="4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7" xfId="0" applyNumberFormat="1" applyFill="1" applyBorder="1" applyAlignment="1">
      <alignment horizontal="center"/>
    </xf>
    <xf numFmtId="2" fontId="0" fillId="0" borderId="4" xfId="0" applyNumberFormat="1" applyBorder="1" applyAlignment="1">
      <alignment horizontal="center" vertical="top"/>
    </xf>
    <xf numFmtId="166" fontId="0" fillId="0" borderId="4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right"/>
    </xf>
    <xf numFmtId="4" fontId="0" fillId="0" borderId="2" xfId="0" applyNumberFormat="1" applyFill="1" applyBorder="1" applyAlignment="1">
      <alignment horizontal="center"/>
    </xf>
    <xf numFmtId="4" fontId="0" fillId="0" borderId="2" xfId="0" applyNumberFormat="1" applyBorder="1" applyAlignment="1">
      <alignment horizontal="center" vertical="top"/>
    </xf>
    <xf numFmtId="0" fontId="0" fillId="0" borderId="8" xfId="0" applyNumberFormat="1" applyFont="1" applyFill="1" applyBorder="1" applyAlignment="1">
      <alignment horizontal="center" wrapText="1"/>
    </xf>
    <xf numFmtId="166" fontId="0" fillId="0" borderId="8" xfId="0" applyNumberFormat="1" applyFill="1" applyBorder="1" applyAlignment="1">
      <alignment horizontal="center"/>
    </xf>
    <xf numFmtId="165" fontId="0" fillId="0" borderId="8" xfId="0" applyNumberFormat="1" applyFill="1" applyBorder="1" applyAlignment="1">
      <alignment horizontal="right" vertical="top"/>
    </xf>
    <xf numFmtId="3" fontId="0" fillId="0" borderId="2" xfId="0" applyNumberFormat="1" applyFill="1" applyBorder="1" applyAlignment="1">
      <alignment horizontal="center"/>
    </xf>
    <xf numFmtId="165" fontId="0" fillId="0" borderId="8" xfId="0" applyNumberFormat="1" applyFill="1" applyBorder="1" applyAlignment="1">
      <alignment horizontal="center"/>
    </xf>
    <xf numFmtId="0" fontId="4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right" vertical="top"/>
    </xf>
    <xf numFmtId="168" fontId="4" fillId="2" borderId="2" xfId="1" applyNumberFormat="1" applyFont="1" applyFill="1" applyBorder="1" applyAlignment="1">
      <alignment horizontal="right" vertical="top"/>
    </xf>
    <xf numFmtId="43" fontId="0" fillId="0" borderId="0" xfId="0" applyNumberFormat="1"/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1;&#1072;&#1083;&#1072;&#1085;&#1089;&#1086;&#1074;&#1072;&#1103;%20&#1082;&#1086;&#1084;&#1080;&#1089;&#1089;&#1080;&#1103;%202011\12%20&#1076;&#1077;&#1082;&#1072;&#1073;&#1088;&#1100;\&#1041;&#1059;\&#1041;&#1059;_2011%20&#1072;&#1085;&#1072;&#1083;&#1080;&#1090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 5 (предприятие)"/>
      <sheetName val="прил 6 (предприятие)"/>
      <sheetName val="Прил 8 данные И.В."/>
      <sheetName val="Прил 8"/>
      <sheetName val="Прил9"/>
      <sheetName val="прил 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2">
          <cell r="C22">
            <v>100.94620602170079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4"/>
  <sheetViews>
    <sheetView tabSelected="1" zoomScale="85" zoomScaleNormal="85" workbookViewId="0">
      <pane xSplit="2" ySplit="5" topLeftCell="K6" activePane="bottomRight" state="frozen"/>
      <selection pane="topRight" activeCell="C1" sqref="C1"/>
      <selection pane="bottomLeft" activeCell="A6" sqref="A6"/>
      <selection pane="bottomRight" activeCell="A2" sqref="A2:T112"/>
    </sheetView>
  </sheetViews>
  <sheetFormatPr defaultRowHeight="15" x14ac:dyDescent="0.25"/>
  <cols>
    <col min="1" max="1" width="7" customWidth="1"/>
    <col min="2" max="2" width="29.5703125" customWidth="1"/>
    <col min="3" max="3" width="12.28515625" hidden="1" customWidth="1"/>
    <col min="4" max="4" width="11.85546875" hidden="1" customWidth="1"/>
    <col min="5" max="5" width="11.5703125" hidden="1" customWidth="1"/>
    <col min="6" max="6" width="12.7109375" hidden="1" customWidth="1"/>
    <col min="7" max="7" width="14.5703125" hidden="1" customWidth="1"/>
    <col min="8" max="8" width="11.85546875" hidden="1" customWidth="1"/>
    <col min="9" max="9" width="15" hidden="1" customWidth="1"/>
    <col min="10" max="10" width="17.7109375" hidden="1" customWidth="1"/>
    <col min="11" max="11" width="17.42578125" customWidth="1"/>
    <col min="12" max="12" width="28.7109375" customWidth="1"/>
    <col min="13" max="13" width="26.5703125" customWidth="1"/>
    <col min="14" max="14" width="15.42578125" customWidth="1"/>
    <col min="15" max="15" width="11.7109375" customWidth="1"/>
    <col min="16" max="16" width="11.42578125" customWidth="1"/>
    <col min="17" max="17" width="13.85546875" customWidth="1"/>
    <col min="18" max="18" width="13.85546875" hidden="1" customWidth="1"/>
    <col min="19" max="19" width="12.28515625" customWidth="1"/>
    <col min="20" max="20" width="12.42578125" customWidth="1"/>
  </cols>
  <sheetData>
    <row r="2" spans="1:20" ht="30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0.5" customHeight="1" x14ac:dyDescent="0.25">
      <c r="A3" s="2"/>
      <c r="B3" s="3"/>
      <c r="T3" s="4">
        <f>'[1]Прил 8'!$C$22/100</f>
        <v>1.0094620602170079</v>
      </c>
    </row>
    <row r="4" spans="1:20" ht="23.25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7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7" t="s">
        <v>18</v>
      </c>
      <c r="S4" s="7" t="s">
        <v>19</v>
      </c>
      <c r="T4" s="7" t="s">
        <v>20</v>
      </c>
    </row>
    <row r="5" spans="1:20" ht="33.75" customHeight="1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5" customHeight="1" x14ac:dyDescent="0.25">
      <c r="A6" s="10">
        <v>1</v>
      </c>
      <c r="B6" s="11" t="s">
        <v>21</v>
      </c>
      <c r="C6" s="12">
        <v>1973</v>
      </c>
      <c r="D6" s="12">
        <v>5</v>
      </c>
      <c r="E6" s="12">
        <v>8</v>
      </c>
      <c r="F6" s="13">
        <v>119</v>
      </c>
      <c r="G6" s="14">
        <v>5719.1</v>
      </c>
      <c r="H6" s="15">
        <v>3934.35</v>
      </c>
      <c r="I6" s="16"/>
      <c r="J6" s="17">
        <v>570</v>
      </c>
      <c r="K6" s="18">
        <v>129.03</v>
      </c>
      <c r="L6" s="18">
        <v>310.33</v>
      </c>
      <c r="M6" s="18">
        <v>307.83</v>
      </c>
      <c r="N6" s="18"/>
      <c r="O6" s="18">
        <v>119.25</v>
      </c>
      <c r="P6" s="18">
        <v>104.72</v>
      </c>
      <c r="Q6" s="18">
        <v>971.16000000000008</v>
      </c>
      <c r="R6" s="18">
        <v>13.78</v>
      </c>
      <c r="S6" s="19">
        <v>794.71460168067222</v>
      </c>
      <c r="T6" s="20">
        <v>946.63640213458996</v>
      </c>
    </row>
    <row r="7" spans="1:20" ht="15" customHeight="1" x14ac:dyDescent="0.25">
      <c r="A7" s="10">
        <v>2</v>
      </c>
      <c r="B7" s="11" t="s">
        <v>22</v>
      </c>
      <c r="C7" s="12">
        <v>1975</v>
      </c>
      <c r="D7" s="12">
        <v>5</v>
      </c>
      <c r="E7" s="12">
        <v>8</v>
      </c>
      <c r="F7" s="21">
        <v>118</v>
      </c>
      <c r="G7" s="14">
        <v>5303.1</v>
      </c>
      <c r="H7" s="15">
        <v>3171.45</v>
      </c>
      <c r="I7" s="18">
        <v>48.66</v>
      </c>
      <c r="J7" s="17">
        <v>840</v>
      </c>
      <c r="K7" s="18">
        <v>119.65</v>
      </c>
      <c r="L7" s="18">
        <v>287.76</v>
      </c>
      <c r="M7" s="18">
        <v>285.44</v>
      </c>
      <c r="N7" s="18"/>
      <c r="O7" s="18">
        <v>110.58</v>
      </c>
      <c r="P7" s="18">
        <v>97.1</v>
      </c>
      <c r="Q7" s="18">
        <v>900.53</v>
      </c>
      <c r="R7" s="18">
        <v>13.78</v>
      </c>
      <c r="S7" s="19">
        <v>736.90808067226885</v>
      </c>
      <c r="T7" s="20">
        <v>877.77928418106774</v>
      </c>
    </row>
    <row r="8" spans="1:20" ht="15" customHeight="1" x14ac:dyDescent="0.25">
      <c r="A8" s="10">
        <v>3</v>
      </c>
      <c r="B8" s="11" t="s">
        <v>23</v>
      </c>
      <c r="C8" s="12">
        <v>1980</v>
      </c>
      <c r="D8" s="12">
        <v>5</v>
      </c>
      <c r="E8" s="12">
        <v>6</v>
      </c>
      <c r="F8" s="13">
        <v>80</v>
      </c>
      <c r="G8" s="14">
        <v>4519.7</v>
      </c>
      <c r="H8" s="22">
        <v>2845.3</v>
      </c>
      <c r="I8" s="16"/>
      <c r="J8" s="17">
        <v>372.62</v>
      </c>
      <c r="K8" s="18">
        <v>101.97</v>
      </c>
      <c r="L8" s="18">
        <v>245.25</v>
      </c>
      <c r="M8" s="18">
        <v>243.27</v>
      </c>
      <c r="N8" s="18"/>
      <c r="O8" s="18">
        <v>94.24</v>
      </c>
      <c r="P8" s="18">
        <v>82.76</v>
      </c>
      <c r="Q8" s="18">
        <v>767.49</v>
      </c>
      <c r="R8" s="18">
        <v>14.5</v>
      </c>
      <c r="S8" s="19">
        <v>660.86369747899175</v>
      </c>
      <c r="T8" s="20">
        <v>787.19785890413141</v>
      </c>
    </row>
    <row r="9" spans="1:20" ht="15" hidden="1" customHeight="1" x14ac:dyDescent="0.25">
      <c r="A9" s="10">
        <v>4</v>
      </c>
      <c r="B9" s="11" t="s">
        <v>24</v>
      </c>
      <c r="C9" s="23" t="s">
        <v>25</v>
      </c>
      <c r="D9" s="23"/>
      <c r="E9" s="23"/>
      <c r="F9" s="23"/>
      <c r="G9" s="23"/>
      <c r="H9" s="23"/>
      <c r="I9" s="23"/>
      <c r="J9" s="24"/>
      <c r="K9" s="18">
        <v>0</v>
      </c>
      <c r="L9" s="18">
        <v>0</v>
      </c>
      <c r="M9" s="18">
        <v>0</v>
      </c>
      <c r="N9" s="18"/>
      <c r="O9" s="18">
        <v>0</v>
      </c>
      <c r="P9" s="18">
        <v>0</v>
      </c>
      <c r="Q9" s="18">
        <v>0</v>
      </c>
      <c r="R9" s="18"/>
      <c r="S9" s="19">
        <v>0</v>
      </c>
      <c r="T9" s="20">
        <v>0</v>
      </c>
    </row>
    <row r="10" spans="1:20" ht="15" customHeight="1" x14ac:dyDescent="0.25">
      <c r="A10" s="10">
        <v>5</v>
      </c>
      <c r="B10" s="11" t="s">
        <v>26</v>
      </c>
      <c r="C10" s="12">
        <v>1971</v>
      </c>
      <c r="D10" s="12">
        <v>1</v>
      </c>
      <c r="E10" s="12">
        <v>1</v>
      </c>
      <c r="F10" s="13">
        <v>1</v>
      </c>
      <c r="G10" s="14">
        <v>41.7</v>
      </c>
      <c r="H10" s="25">
        <v>22.9</v>
      </c>
      <c r="I10" s="16"/>
      <c r="J10" s="17"/>
      <c r="K10" s="18">
        <v>0.94</v>
      </c>
      <c r="L10" s="18">
        <v>2.2599999999999998</v>
      </c>
      <c r="M10" s="18">
        <v>2.2400000000000002</v>
      </c>
      <c r="N10" s="18"/>
      <c r="O10" s="18">
        <v>0.87</v>
      </c>
      <c r="P10" s="18">
        <v>0.76</v>
      </c>
      <c r="Q10" s="18">
        <v>7.0699999999999994</v>
      </c>
      <c r="R10" s="18">
        <v>5.59</v>
      </c>
      <c r="S10" s="19">
        <v>2.350618487394958</v>
      </c>
      <c r="T10" s="20">
        <v>2.7999750136624835</v>
      </c>
    </row>
    <row r="11" spans="1:20" ht="15" customHeight="1" x14ac:dyDescent="0.25">
      <c r="A11" s="10">
        <v>6</v>
      </c>
      <c r="B11" s="11" t="s">
        <v>27</v>
      </c>
      <c r="C11" s="12">
        <v>1972</v>
      </c>
      <c r="D11" s="12">
        <v>1</v>
      </c>
      <c r="E11" s="12">
        <v>1</v>
      </c>
      <c r="F11" s="13">
        <v>1</v>
      </c>
      <c r="G11" s="14">
        <v>41.8</v>
      </c>
      <c r="H11" s="25">
        <v>31.5</v>
      </c>
      <c r="I11" s="16"/>
      <c r="J11" s="17"/>
      <c r="K11" s="18">
        <v>0.94</v>
      </c>
      <c r="L11" s="18">
        <v>2.27</v>
      </c>
      <c r="M11" s="18">
        <v>2.25</v>
      </c>
      <c r="N11" s="18"/>
      <c r="O11" s="18">
        <v>0.87</v>
      </c>
      <c r="P11" s="18">
        <v>0.77</v>
      </c>
      <c r="Q11" s="18">
        <v>7.1</v>
      </c>
      <c r="R11" s="18">
        <v>5.59</v>
      </c>
      <c r="S11" s="19">
        <v>2.3562554621848739</v>
      </c>
      <c r="T11" s="20">
        <v>2.8066895820405704</v>
      </c>
    </row>
    <row r="12" spans="1:20" ht="15" hidden="1" customHeight="1" x14ac:dyDescent="0.25">
      <c r="A12" s="10">
        <v>7</v>
      </c>
      <c r="B12" s="11" t="s">
        <v>28</v>
      </c>
      <c r="C12" s="23" t="s">
        <v>25</v>
      </c>
      <c r="D12" s="23"/>
      <c r="E12" s="23"/>
      <c r="F12" s="23"/>
      <c r="G12" s="23"/>
      <c r="H12" s="23"/>
      <c r="I12" s="23"/>
      <c r="J12" s="24"/>
      <c r="K12" s="18">
        <v>0</v>
      </c>
      <c r="L12" s="18">
        <v>0</v>
      </c>
      <c r="M12" s="18">
        <v>0</v>
      </c>
      <c r="N12" s="18"/>
      <c r="O12" s="18">
        <v>0</v>
      </c>
      <c r="P12" s="18">
        <v>0</v>
      </c>
      <c r="Q12" s="18">
        <v>0</v>
      </c>
      <c r="R12" s="18"/>
      <c r="S12" s="19">
        <v>0</v>
      </c>
      <c r="T12" s="20">
        <v>0</v>
      </c>
    </row>
    <row r="13" spans="1:20" ht="15" customHeight="1" x14ac:dyDescent="0.25">
      <c r="A13" s="10">
        <v>8</v>
      </c>
      <c r="B13" s="11" t="s">
        <v>29</v>
      </c>
      <c r="C13" s="12">
        <v>1984</v>
      </c>
      <c r="D13" s="12">
        <v>2</v>
      </c>
      <c r="E13" s="12">
        <v>3</v>
      </c>
      <c r="F13" s="13">
        <v>12</v>
      </c>
      <c r="G13" s="14">
        <v>765.8</v>
      </c>
      <c r="H13" s="25">
        <v>410.3</v>
      </c>
      <c r="I13" s="26"/>
      <c r="J13" s="17">
        <v>93.85</v>
      </c>
      <c r="K13" s="18">
        <v>17.28</v>
      </c>
      <c r="L13" s="18">
        <v>41.55</v>
      </c>
      <c r="M13" s="18">
        <v>41.22</v>
      </c>
      <c r="N13" s="18"/>
      <c r="O13" s="18">
        <v>15.97</v>
      </c>
      <c r="P13" s="18">
        <v>14.02</v>
      </c>
      <c r="Q13" s="18">
        <v>130.04</v>
      </c>
      <c r="R13" s="18">
        <v>13.05</v>
      </c>
      <c r="S13" s="19">
        <v>100.77670588235296</v>
      </c>
      <c r="T13" s="20">
        <v>120.04170814742248</v>
      </c>
    </row>
    <row r="14" spans="1:20" ht="15" customHeight="1" x14ac:dyDescent="0.25">
      <c r="A14" s="10">
        <v>9</v>
      </c>
      <c r="B14" s="11" t="s">
        <v>30</v>
      </c>
      <c r="C14" s="12">
        <v>1988</v>
      </c>
      <c r="D14" s="12">
        <v>2</v>
      </c>
      <c r="E14" s="12">
        <v>1</v>
      </c>
      <c r="F14" s="13">
        <v>4</v>
      </c>
      <c r="G14" s="14">
        <v>243</v>
      </c>
      <c r="H14" s="25">
        <v>165.6</v>
      </c>
      <c r="I14" s="26"/>
      <c r="J14" s="17">
        <v>27.5</v>
      </c>
      <c r="K14" s="18">
        <v>5.48</v>
      </c>
      <c r="L14" s="18">
        <v>13.19</v>
      </c>
      <c r="M14" s="18">
        <v>13.08</v>
      </c>
      <c r="N14" s="18"/>
      <c r="O14" s="18">
        <v>5.07</v>
      </c>
      <c r="P14" s="18">
        <v>4.45</v>
      </c>
      <c r="Q14" s="18">
        <v>41.27</v>
      </c>
      <c r="R14" s="18">
        <v>13.05</v>
      </c>
      <c r="S14" s="19">
        <v>31.977983193277314</v>
      </c>
      <c r="T14" s="20">
        <v>38.091061739127277</v>
      </c>
    </row>
    <row r="15" spans="1:20" ht="15" customHeight="1" x14ac:dyDescent="0.25">
      <c r="A15" s="10">
        <v>10</v>
      </c>
      <c r="B15" s="11" t="s">
        <v>31</v>
      </c>
      <c r="C15" s="12">
        <v>1988</v>
      </c>
      <c r="D15" s="12">
        <v>2</v>
      </c>
      <c r="E15" s="12">
        <v>1</v>
      </c>
      <c r="F15" s="13">
        <v>6</v>
      </c>
      <c r="G15" s="14">
        <v>275.89999999999998</v>
      </c>
      <c r="H15" s="25">
        <v>167.7</v>
      </c>
      <c r="I15" s="26"/>
      <c r="J15" s="17">
        <v>28.6</v>
      </c>
      <c r="K15" s="18">
        <v>6.22</v>
      </c>
      <c r="L15" s="18">
        <v>14.97</v>
      </c>
      <c r="M15" s="18">
        <v>14.85</v>
      </c>
      <c r="N15" s="18"/>
      <c r="O15" s="18">
        <v>5.75</v>
      </c>
      <c r="P15" s="18">
        <v>5.05</v>
      </c>
      <c r="Q15" s="18">
        <v>46.839999999999996</v>
      </c>
      <c r="R15" s="18">
        <v>13.05</v>
      </c>
      <c r="S15" s="19">
        <v>36.307512605042021</v>
      </c>
      <c r="T15" s="20">
        <v>43.248246641256024</v>
      </c>
    </row>
    <row r="16" spans="1:20" ht="15" customHeight="1" x14ac:dyDescent="0.25">
      <c r="A16" s="10">
        <v>11</v>
      </c>
      <c r="B16" s="11" t="s">
        <v>32</v>
      </c>
      <c r="C16" s="12">
        <v>1989</v>
      </c>
      <c r="D16" s="12">
        <v>2</v>
      </c>
      <c r="E16" s="12">
        <v>1</v>
      </c>
      <c r="F16" s="13">
        <v>4</v>
      </c>
      <c r="G16" s="14">
        <v>258.5</v>
      </c>
      <c r="H16" s="25">
        <v>160.80000000000001</v>
      </c>
      <c r="I16" s="26"/>
      <c r="J16" s="17">
        <v>33.1</v>
      </c>
      <c r="K16" s="18">
        <v>5.83</v>
      </c>
      <c r="L16" s="18">
        <v>14.03</v>
      </c>
      <c r="M16" s="18">
        <v>13.91</v>
      </c>
      <c r="N16" s="18"/>
      <c r="O16" s="18">
        <v>5.39</v>
      </c>
      <c r="P16" s="18">
        <v>4.7300000000000004</v>
      </c>
      <c r="Q16" s="18">
        <v>43.89</v>
      </c>
      <c r="R16" s="18">
        <v>13.05</v>
      </c>
      <c r="S16" s="19">
        <v>34.017731092436982</v>
      </c>
      <c r="T16" s="20">
        <v>40.520738516725928</v>
      </c>
    </row>
    <row r="17" spans="1:20" ht="15" customHeight="1" x14ac:dyDescent="0.25">
      <c r="A17" s="10">
        <v>12</v>
      </c>
      <c r="B17" s="11" t="s">
        <v>33</v>
      </c>
      <c r="C17" s="12">
        <v>1989</v>
      </c>
      <c r="D17" s="12">
        <v>2</v>
      </c>
      <c r="E17" s="12">
        <v>1</v>
      </c>
      <c r="F17" s="13">
        <v>4</v>
      </c>
      <c r="G17" s="14">
        <v>258</v>
      </c>
      <c r="H17" s="25">
        <v>158.5</v>
      </c>
      <c r="I17" s="26"/>
      <c r="J17" s="17">
        <v>31.9</v>
      </c>
      <c r="K17" s="18">
        <v>5.82</v>
      </c>
      <c r="L17" s="18">
        <v>14</v>
      </c>
      <c r="M17" s="18">
        <v>13.89</v>
      </c>
      <c r="N17" s="18"/>
      <c r="O17" s="18">
        <v>5.38</v>
      </c>
      <c r="P17" s="18">
        <v>4.72</v>
      </c>
      <c r="Q17" s="18">
        <v>43.81</v>
      </c>
      <c r="R17" s="18">
        <v>13.05</v>
      </c>
      <c r="S17" s="19">
        <v>33.951932773109249</v>
      </c>
      <c r="T17" s="20">
        <v>40.442361846480807</v>
      </c>
    </row>
    <row r="18" spans="1:20" ht="15" customHeight="1" x14ac:dyDescent="0.25">
      <c r="A18" s="10">
        <v>13</v>
      </c>
      <c r="B18" s="11" t="s">
        <v>34</v>
      </c>
      <c r="C18" s="12">
        <v>1991</v>
      </c>
      <c r="D18" s="12">
        <v>2</v>
      </c>
      <c r="E18" s="12">
        <v>2</v>
      </c>
      <c r="F18" s="13">
        <v>8</v>
      </c>
      <c r="G18" s="14">
        <v>499.8</v>
      </c>
      <c r="H18" s="27">
        <v>288.5</v>
      </c>
      <c r="I18" s="26"/>
      <c r="J18" s="17">
        <v>57.6</v>
      </c>
      <c r="K18" s="18">
        <v>11.28</v>
      </c>
      <c r="L18" s="18">
        <v>27.12</v>
      </c>
      <c r="M18" s="18">
        <v>26.9</v>
      </c>
      <c r="N18" s="18"/>
      <c r="O18" s="18">
        <v>10.42</v>
      </c>
      <c r="P18" s="18">
        <v>9.15</v>
      </c>
      <c r="Q18" s="18">
        <v>84.87</v>
      </c>
      <c r="R18" s="18">
        <v>13.05</v>
      </c>
      <c r="S18" s="19">
        <v>65.77200000000002</v>
      </c>
      <c r="T18" s="20">
        <v>78.345319577019808</v>
      </c>
    </row>
    <row r="19" spans="1:20" ht="15" customHeight="1" x14ac:dyDescent="0.25">
      <c r="A19" s="10">
        <v>14</v>
      </c>
      <c r="B19" s="11" t="s">
        <v>35</v>
      </c>
      <c r="C19" s="12">
        <v>1991</v>
      </c>
      <c r="D19" s="12">
        <v>2</v>
      </c>
      <c r="E19" s="12">
        <v>2</v>
      </c>
      <c r="F19" s="13">
        <v>8</v>
      </c>
      <c r="G19" s="14">
        <v>541.20000000000005</v>
      </c>
      <c r="H19" s="27">
        <v>321.10000000000002</v>
      </c>
      <c r="I19" s="26"/>
      <c r="J19" s="17">
        <v>68.099999999999994</v>
      </c>
      <c r="K19" s="18">
        <v>12.21</v>
      </c>
      <c r="L19" s="18">
        <v>29.37</v>
      </c>
      <c r="M19" s="18">
        <v>29.13</v>
      </c>
      <c r="N19" s="18"/>
      <c r="O19" s="18">
        <v>11.28</v>
      </c>
      <c r="P19" s="18">
        <v>9.91</v>
      </c>
      <c r="Q19" s="18">
        <v>91.899999999999991</v>
      </c>
      <c r="R19" s="18">
        <v>13.05</v>
      </c>
      <c r="S19" s="19">
        <v>71.220100840336144</v>
      </c>
      <c r="T19" s="20">
        <v>84.834907873315558</v>
      </c>
    </row>
    <row r="20" spans="1:20" ht="15" customHeight="1" x14ac:dyDescent="0.25">
      <c r="A20" s="10">
        <v>15</v>
      </c>
      <c r="B20" s="11" t="s">
        <v>36</v>
      </c>
      <c r="C20" s="12">
        <v>1994</v>
      </c>
      <c r="D20" s="12">
        <v>3</v>
      </c>
      <c r="E20" s="12">
        <v>2</v>
      </c>
      <c r="F20" s="13">
        <v>24</v>
      </c>
      <c r="G20" s="14">
        <v>1156.2</v>
      </c>
      <c r="H20" s="27">
        <v>686.3</v>
      </c>
      <c r="I20" s="16"/>
      <c r="J20" s="17">
        <v>169.1</v>
      </c>
      <c r="K20" s="18">
        <v>26.09</v>
      </c>
      <c r="L20" s="18">
        <v>62.74</v>
      </c>
      <c r="M20" s="18">
        <v>62.23</v>
      </c>
      <c r="N20" s="18"/>
      <c r="O20" s="18">
        <v>24.11</v>
      </c>
      <c r="P20" s="18">
        <v>21.17</v>
      </c>
      <c r="Q20" s="18">
        <v>196.34000000000003</v>
      </c>
      <c r="R20" s="18">
        <v>14.5</v>
      </c>
      <c r="S20" s="19">
        <v>169.05781512605043</v>
      </c>
      <c r="T20" s="20">
        <v>201.37579141645611</v>
      </c>
    </row>
    <row r="21" spans="1:20" ht="15" customHeight="1" x14ac:dyDescent="0.25">
      <c r="A21" s="10">
        <v>16</v>
      </c>
      <c r="B21" s="11" t="s">
        <v>37</v>
      </c>
      <c r="C21" s="12">
        <v>1990</v>
      </c>
      <c r="D21" s="12">
        <v>2</v>
      </c>
      <c r="E21" s="12">
        <v>2</v>
      </c>
      <c r="F21" s="13">
        <v>8</v>
      </c>
      <c r="G21" s="14">
        <v>498.1</v>
      </c>
      <c r="H21" s="27">
        <v>316.3</v>
      </c>
      <c r="I21" s="26"/>
      <c r="J21" s="17">
        <v>63.6</v>
      </c>
      <c r="K21" s="18">
        <v>11.24</v>
      </c>
      <c r="L21" s="18">
        <v>27.03</v>
      </c>
      <c r="M21" s="18">
        <v>26.81</v>
      </c>
      <c r="N21" s="18"/>
      <c r="O21" s="18">
        <v>10.39</v>
      </c>
      <c r="P21" s="18">
        <v>9.1199999999999992</v>
      </c>
      <c r="Q21" s="18">
        <v>84.59</v>
      </c>
      <c r="R21" s="18">
        <v>13.05</v>
      </c>
      <c r="S21" s="19">
        <v>65.548285714285726</v>
      </c>
      <c r="T21" s="20">
        <v>78.078838898186405</v>
      </c>
    </row>
    <row r="22" spans="1:20" ht="15" customHeight="1" x14ac:dyDescent="0.25">
      <c r="A22" s="10">
        <v>17</v>
      </c>
      <c r="B22" s="11" t="s">
        <v>38</v>
      </c>
      <c r="C22" s="12">
        <v>1969</v>
      </c>
      <c r="D22" s="28">
        <v>1</v>
      </c>
      <c r="E22" s="28">
        <v>2</v>
      </c>
      <c r="F22" s="13">
        <v>4</v>
      </c>
      <c r="G22" s="14">
        <v>193.5</v>
      </c>
      <c r="H22" s="29">
        <v>103.2</v>
      </c>
      <c r="I22" s="26"/>
      <c r="J22" s="17"/>
      <c r="K22" s="18">
        <v>4.37</v>
      </c>
      <c r="L22" s="18">
        <v>10.5</v>
      </c>
      <c r="M22" s="18">
        <v>10.42</v>
      </c>
      <c r="N22" s="18"/>
      <c r="O22" s="18">
        <v>4.03</v>
      </c>
      <c r="P22" s="18">
        <v>3.54</v>
      </c>
      <c r="Q22" s="18">
        <v>32.86</v>
      </c>
      <c r="R22" s="18">
        <v>5.0599999999999996</v>
      </c>
      <c r="S22" s="19">
        <v>9.8733781512605052</v>
      </c>
      <c r="T22" s="20">
        <v>11.760824766850167</v>
      </c>
    </row>
    <row r="23" spans="1:20" ht="15" customHeight="1" x14ac:dyDescent="0.25">
      <c r="A23" s="10">
        <v>18</v>
      </c>
      <c r="B23" s="11" t="s">
        <v>39</v>
      </c>
      <c r="C23" s="12">
        <v>1981</v>
      </c>
      <c r="D23" s="12">
        <v>2</v>
      </c>
      <c r="E23" s="12">
        <v>1</v>
      </c>
      <c r="F23" s="13">
        <v>8</v>
      </c>
      <c r="G23" s="14">
        <v>371.3</v>
      </c>
      <c r="H23" s="27">
        <v>227.6</v>
      </c>
      <c r="I23" s="26"/>
      <c r="J23" s="17">
        <v>7.54</v>
      </c>
      <c r="K23" s="18">
        <v>8.3800000000000008</v>
      </c>
      <c r="L23" s="18">
        <v>20.149999999999999</v>
      </c>
      <c r="M23" s="18">
        <v>19.98</v>
      </c>
      <c r="N23" s="18"/>
      <c r="O23" s="18">
        <v>7.74</v>
      </c>
      <c r="P23" s="18">
        <v>6.8</v>
      </c>
      <c r="Q23" s="18">
        <v>63.050000000000004</v>
      </c>
      <c r="R23" s="18">
        <v>5.0599999999999996</v>
      </c>
      <c r="S23" s="19">
        <v>18.945660504201683</v>
      </c>
      <c r="T23" s="20">
        <v>22.567412071997243</v>
      </c>
    </row>
    <row r="24" spans="1:20" ht="15" customHeight="1" x14ac:dyDescent="0.25">
      <c r="A24" s="10">
        <v>19</v>
      </c>
      <c r="B24" s="11" t="s">
        <v>40</v>
      </c>
      <c r="C24" s="12">
        <v>1977</v>
      </c>
      <c r="D24" s="12">
        <v>2</v>
      </c>
      <c r="E24" s="12">
        <v>2</v>
      </c>
      <c r="F24" s="13">
        <v>12</v>
      </c>
      <c r="G24" s="14">
        <v>512.79999999999995</v>
      </c>
      <c r="H24" s="27">
        <v>341.8</v>
      </c>
      <c r="I24" s="26"/>
      <c r="J24" s="17">
        <v>43.54</v>
      </c>
      <c r="K24" s="18">
        <v>11.57</v>
      </c>
      <c r="L24" s="18">
        <v>27.83</v>
      </c>
      <c r="M24" s="18">
        <v>27.6</v>
      </c>
      <c r="N24" s="18"/>
      <c r="O24" s="18">
        <v>10.69</v>
      </c>
      <c r="P24" s="18">
        <v>9.39</v>
      </c>
      <c r="Q24" s="18">
        <v>87.08</v>
      </c>
      <c r="R24" s="18">
        <v>5.0599999999999996</v>
      </c>
      <c r="S24" s="19">
        <v>26.165727731092435</v>
      </c>
      <c r="T24" s="20">
        <v>31.16770511855692</v>
      </c>
    </row>
    <row r="25" spans="1:20" ht="15" customHeight="1" x14ac:dyDescent="0.25">
      <c r="A25" s="10">
        <v>20</v>
      </c>
      <c r="B25" s="11" t="s">
        <v>41</v>
      </c>
      <c r="C25" s="12">
        <v>1963</v>
      </c>
      <c r="D25" s="28">
        <v>1</v>
      </c>
      <c r="E25" s="28">
        <v>2</v>
      </c>
      <c r="F25" s="13">
        <v>5</v>
      </c>
      <c r="G25" s="14">
        <v>165.9</v>
      </c>
      <c r="H25" s="29">
        <v>107.7</v>
      </c>
      <c r="I25" s="26"/>
      <c r="J25" s="17"/>
      <c r="K25" s="18">
        <v>3.74</v>
      </c>
      <c r="L25" s="18">
        <v>9</v>
      </c>
      <c r="M25" s="18">
        <v>8.93</v>
      </c>
      <c r="N25" s="18"/>
      <c r="O25" s="18">
        <v>3.46</v>
      </c>
      <c r="P25" s="18">
        <v>3.04</v>
      </c>
      <c r="Q25" s="18">
        <v>28.17</v>
      </c>
      <c r="R25" s="18">
        <v>5.0599999999999996</v>
      </c>
      <c r="S25" s="19">
        <v>8.4650823529411774</v>
      </c>
      <c r="T25" s="20">
        <v>10.083311776849833</v>
      </c>
    </row>
    <row r="26" spans="1:20" ht="15" customHeight="1" x14ac:dyDescent="0.25">
      <c r="A26" s="10">
        <v>21</v>
      </c>
      <c r="B26" s="11" t="s">
        <v>42</v>
      </c>
      <c r="C26" s="12">
        <v>1973</v>
      </c>
      <c r="D26" s="12">
        <v>2</v>
      </c>
      <c r="E26" s="12">
        <v>2</v>
      </c>
      <c r="F26" s="13">
        <v>10</v>
      </c>
      <c r="G26" s="14">
        <v>551</v>
      </c>
      <c r="H26" s="27">
        <v>388.7</v>
      </c>
      <c r="I26" s="26"/>
      <c r="J26" s="17"/>
      <c r="K26" s="18">
        <v>12.43</v>
      </c>
      <c r="L26" s="18">
        <v>29.9</v>
      </c>
      <c r="M26" s="18">
        <v>29.66</v>
      </c>
      <c r="N26" s="18"/>
      <c r="O26" s="18">
        <v>11.49</v>
      </c>
      <c r="P26" s="18">
        <v>10.09</v>
      </c>
      <c r="Q26" s="18">
        <v>93.57</v>
      </c>
      <c r="R26" s="18">
        <v>5.0599999999999996</v>
      </c>
      <c r="S26" s="19">
        <v>28.114890756302522</v>
      </c>
      <c r="T26" s="20">
        <v>33.489480343847241</v>
      </c>
    </row>
    <row r="27" spans="1:20" ht="15" customHeight="1" x14ac:dyDescent="0.25">
      <c r="A27" s="10">
        <v>22</v>
      </c>
      <c r="B27" s="11" t="s">
        <v>43</v>
      </c>
      <c r="C27" s="12">
        <v>1966</v>
      </c>
      <c r="D27" s="12">
        <v>2</v>
      </c>
      <c r="E27" s="12">
        <v>2</v>
      </c>
      <c r="F27" s="13">
        <v>16</v>
      </c>
      <c r="G27" s="14">
        <v>489.4</v>
      </c>
      <c r="H27" s="27">
        <v>338.5</v>
      </c>
      <c r="I27" s="26"/>
      <c r="J27" s="17">
        <v>37.770000000000003</v>
      </c>
      <c r="K27" s="18">
        <v>11.04</v>
      </c>
      <c r="L27" s="18">
        <v>26.56</v>
      </c>
      <c r="M27" s="18">
        <v>26.34</v>
      </c>
      <c r="N27" s="18"/>
      <c r="O27" s="18">
        <v>10.199999999999999</v>
      </c>
      <c r="P27" s="18">
        <v>8.9600000000000009</v>
      </c>
      <c r="Q27" s="18">
        <v>83.1</v>
      </c>
      <c r="R27" s="18">
        <v>5.0599999999999996</v>
      </c>
      <c r="S27" s="19">
        <v>24.971737815126048</v>
      </c>
      <c r="T27" s="20">
        <v>29.745465844426203</v>
      </c>
    </row>
    <row r="28" spans="1:20" ht="15" customHeight="1" x14ac:dyDescent="0.25">
      <c r="A28" s="10">
        <v>23</v>
      </c>
      <c r="B28" s="11" t="s">
        <v>44</v>
      </c>
      <c r="C28" s="12">
        <v>1973</v>
      </c>
      <c r="D28" s="28">
        <v>1</v>
      </c>
      <c r="E28" s="28">
        <v>1</v>
      </c>
      <c r="F28" s="13">
        <v>5</v>
      </c>
      <c r="G28" s="14">
        <v>161.9</v>
      </c>
      <c r="H28" s="30">
        <v>107.6</v>
      </c>
      <c r="I28" s="26"/>
      <c r="J28" s="17"/>
      <c r="K28" s="18">
        <v>3.65</v>
      </c>
      <c r="L28" s="18">
        <v>8.7899999999999991</v>
      </c>
      <c r="M28" s="18">
        <v>8.7100000000000009</v>
      </c>
      <c r="N28" s="18"/>
      <c r="O28" s="18">
        <v>3.38</v>
      </c>
      <c r="P28" s="18">
        <v>2.96</v>
      </c>
      <c r="Q28" s="18">
        <v>27.49</v>
      </c>
      <c r="R28" s="18">
        <v>5.0599999999999996</v>
      </c>
      <c r="S28" s="19">
        <v>8.2609815126050421</v>
      </c>
      <c r="T28" s="20">
        <v>9.8401939522121022</v>
      </c>
    </row>
    <row r="29" spans="1:20" ht="15" customHeight="1" x14ac:dyDescent="0.25">
      <c r="A29" s="10">
        <v>24</v>
      </c>
      <c r="B29" s="11" t="s">
        <v>45</v>
      </c>
      <c r="C29" s="12">
        <v>1975</v>
      </c>
      <c r="D29" s="28">
        <v>1</v>
      </c>
      <c r="E29" s="28">
        <v>1</v>
      </c>
      <c r="F29" s="13">
        <v>4</v>
      </c>
      <c r="G29" s="14">
        <v>124.4</v>
      </c>
      <c r="H29" s="30">
        <v>58.3</v>
      </c>
      <c r="I29" s="26"/>
      <c r="J29" s="17"/>
      <c r="K29" s="18">
        <v>2.81</v>
      </c>
      <c r="L29" s="18">
        <v>6.75</v>
      </c>
      <c r="M29" s="18">
        <v>6.7</v>
      </c>
      <c r="N29" s="18"/>
      <c r="O29" s="18">
        <v>2.59</v>
      </c>
      <c r="P29" s="18">
        <v>2.2799999999999998</v>
      </c>
      <c r="Q29" s="18">
        <v>21.130000000000003</v>
      </c>
      <c r="R29" s="18">
        <v>5.0599999999999996</v>
      </c>
      <c r="S29" s="19">
        <v>6.3475361344537822</v>
      </c>
      <c r="T29" s="20">
        <v>7.560964346233388</v>
      </c>
    </row>
    <row r="30" spans="1:20" ht="15" customHeight="1" x14ac:dyDescent="0.25">
      <c r="A30" s="10">
        <v>25</v>
      </c>
      <c r="B30" s="11" t="s">
        <v>46</v>
      </c>
      <c r="C30" s="12">
        <v>1963</v>
      </c>
      <c r="D30" s="28">
        <v>1</v>
      </c>
      <c r="E30" s="28">
        <v>1</v>
      </c>
      <c r="F30" s="13">
        <v>3</v>
      </c>
      <c r="G30" s="14">
        <v>89.2</v>
      </c>
      <c r="H30" s="30">
        <v>65.900000000000006</v>
      </c>
      <c r="I30" s="26"/>
      <c r="J30" s="17"/>
      <c r="K30" s="18">
        <v>2.0099999999999998</v>
      </c>
      <c r="L30" s="18">
        <v>4.84</v>
      </c>
      <c r="M30" s="18">
        <v>4.8</v>
      </c>
      <c r="N30" s="18"/>
      <c r="O30" s="18">
        <v>1.86</v>
      </c>
      <c r="P30" s="18">
        <v>1.63</v>
      </c>
      <c r="Q30" s="18">
        <v>15.139999999999997</v>
      </c>
      <c r="R30" s="18">
        <v>5.0599999999999996</v>
      </c>
      <c r="S30" s="19">
        <v>4.5514487394957985</v>
      </c>
      <c r="T30" s="20">
        <v>5.4215274894213676</v>
      </c>
    </row>
    <row r="31" spans="1:20" ht="15" customHeight="1" x14ac:dyDescent="0.25">
      <c r="A31" s="10">
        <v>26</v>
      </c>
      <c r="B31" s="11" t="s">
        <v>47</v>
      </c>
      <c r="C31" s="12">
        <v>1976</v>
      </c>
      <c r="D31" s="12">
        <v>2</v>
      </c>
      <c r="E31" s="12">
        <v>2</v>
      </c>
      <c r="F31" s="13">
        <v>12</v>
      </c>
      <c r="G31" s="14">
        <v>480</v>
      </c>
      <c r="H31" s="27">
        <v>283.5</v>
      </c>
      <c r="I31" s="26"/>
      <c r="J31" s="17">
        <v>34.78</v>
      </c>
      <c r="K31" s="18">
        <v>10.83</v>
      </c>
      <c r="L31" s="18">
        <v>26.05</v>
      </c>
      <c r="M31" s="18">
        <v>25.84</v>
      </c>
      <c r="N31" s="18"/>
      <c r="O31" s="18">
        <v>10.01</v>
      </c>
      <c r="P31" s="18">
        <v>8.7899999999999991</v>
      </c>
      <c r="Q31" s="18">
        <v>81.52000000000001</v>
      </c>
      <c r="R31" s="18">
        <v>10.050000000000001</v>
      </c>
      <c r="S31" s="19">
        <v>48.645378151260509</v>
      </c>
      <c r="T31" s="20">
        <v>57.944683105356084</v>
      </c>
    </row>
    <row r="32" spans="1:20" ht="15" customHeight="1" x14ac:dyDescent="0.25">
      <c r="A32" s="10">
        <v>27</v>
      </c>
      <c r="B32" s="11" t="s">
        <v>48</v>
      </c>
      <c r="C32" s="12">
        <v>1981</v>
      </c>
      <c r="D32" s="12">
        <v>5</v>
      </c>
      <c r="E32" s="12">
        <v>2</v>
      </c>
      <c r="F32" s="13">
        <v>38</v>
      </c>
      <c r="G32" s="14">
        <v>1711.1</v>
      </c>
      <c r="H32" s="31">
        <v>1105.5999999999999</v>
      </c>
      <c r="I32" s="22">
        <v>78.400000000000006</v>
      </c>
      <c r="J32" s="17">
        <v>141.61000000000001</v>
      </c>
      <c r="K32" s="18">
        <v>38.61</v>
      </c>
      <c r="L32" s="18">
        <v>92.85</v>
      </c>
      <c r="M32" s="18">
        <v>92.1</v>
      </c>
      <c r="N32" s="18"/>
      <c r="O32" s="18">
        <v>35.68</v>
      </c>
      <c r="P32" s="18">
        <v>31.33</v>
      </c>
      <c r="Q32" s="18">
        <v>290.56999999999994</v>
      </c>
      <c r="R32" s="18">
        <v>14.5</v>
      </c>
      <c r="S32" s="19">
        <v>250.19445378151264</v>
      </c>
      <c r="T32" s="20">
        <v>298.02293434760253</v>
      </c>
    </row>
    <row r="33" spans="1:20" ht="15" customHeight="1" x14ac:dyDescent="0.25">
      <c r="A33" s="10">
        <v>28</v>
      </c>
      <c r="B33" s="11" t="s">
        <v>49</v>
      </c>
      <c r="C33" s="12">
        <v>1962</v>
      </c>
      <c r="D33" s="12">
        <v>2</v>
      </c>
      <c r="E33" s="12">
        <v>3</v>
      </c>
      <c r="F33" s="13">
        <v>40</v>
      </c>
      <c r="G33" s="14">
        <f>701.8+383.22</f>
        <v>1085.02</v>
      </c>
      <c r="H33" s="25">
        <v>950.45</v>
      </c>
      <c r="I33" s="25">
        <v>8.36</v>
      </c>
      <c r="J33" s="17">
        <v>358.94</v>
      </c>
      <c r="K33" s="18">
        <v>24.48</v>
      </c>
      <c r="L33" s="18">
        <v>58.88</v>
      </c>
      <c r="M33" s="18">
        <v>58.4</v>
      </c>
      <c r="N33" s="18"/>
      <c r="O33" s="18">
        <v>22.62</v>
      </c>
      <c r="P33" s="18">
        <v>19.87</v>
      </c>
      <c r="Q33" s="18">
        <v>184.25</v>
      </c>
      <c r="R33" s="18">
        <v>13.05</v>
      </c>
      <c r="S33" s="19">
        <v>142.78498487394961</v>
      </c>
      <c r="T33" s="20">
        <v>170.08050949871554</v>
      </c>
    </row>
    <row r="34" spans="1:20" ht="15" customHeight="1" x14ac:dyDescent="0.25">
      <c r="A34" s="10">
        <v>29</v>
      </c>
      <c r="B34" s="11" t="s">
        <v>50</v>
      </c>
      <c r="C34" s="12">
        <v>1960</v>
      </c>
      <c r="D34" s="12">
        <v>2</v>
      </c>
      <c r="E34" s="12">
        <v>2</v>
      </c>
      <c r="F34" s="13">
        <v>16</v>
      </c>
      <c r="G34" s="14">
        <v>625.4</v>
      </c>
      <c r="H34" s="25">
        <v>391.8</v>
      </c>
      <c r="I34" s="26"/>
      <c r="J34" s="17">
        <v>44.32</v>
      </c>
      <c r="K34" s="18">
        <v>14.11</v>
      </c>
      <c r="L34" s="18">
        <v>33.94</v>
      </c>
      <c r="M34" s="18">
        <v>33.659999999999997</v>
      </c>
      <c r="N34" s="18"/>
      <c r="O34" s="18">
        <v>13.04</v>
      </c>
      <c r="P34" s="18">
        <v>11.45</v>
      </c>
      <c r="Q34" s="18">
        <v>106.2</v>
      </c>
      <c r="R34" s="18">
        <v>13.05</v>
      </c>
      <c r="S34" s="19">
        <v>82.300537815126063</v>
      </c>
      <c r="T34" s="20">
        <v>98.033539142593398</v>
      </c>
    </row>
    <row r="35" spans="1:20" ht="15" customHeight="1" x14ac:dyDescent="0.25">
      <c r="A35" s="10">
        <v>30</v>
      </c>
      <c r="B35" s="11" t="s">
        <v>51</v>
      </c>
      <c r="C35" s="12">
        <v>1962</v>
      </c>
      <c r="D35" s="12">
        <v>2</v>
      </c>
      <c r="E35" s="12">
        <v>2</v>
      </c>
      <c r="F35" s="13">
        <v>17</v>
      </c>
      <c r="G35" s="14">
        <v>655.7</v>
      </c>
      <c r="H35" s="25">
        <v>418.6</v>
      </c>
      <c r="I35" s="26"/>
      <c r="J35" s="17">
        <v>50.78</v>
      </c>
      <c r="K35" s="18">
        <v>14.79</v>
      </c>
      <c r="L35" s="18">
        <v>35.58</v>
      </c>
      <c r="M35" s="18">
        <v>35.29</v>
      </c>
      <c r="N35" s="18"/>
      <c r="O35" s="18">
        <v>13.67</v>
      </c>
      <c r="P35" s="18">
        <v>12.01</v>
      </c>
      <c r="Q35" s="18">
        <v>111.34</v>
      </c>
      <c r="R35" s="18">
        <v>13.05</v>
      </c>
      <c r="S35" s="19">
        <v>86.287915966386592</v>
      </c>
      <c r="T35" s="20">
        <v>102.78316535944757</v>
      </c>
    </row>
    <row r="36" spans="1:20" ht="15" customHeight="1" x14ac:dyDescent="0.25">
      <c r="A36" s="10">
        <v>31</v>
      </c>
      <c r="B36" s="11" t="s">
        <v>52</v>
      </c>
      <c r="C36" s="12">
        <v>1959</v>
      </c>
      <c r="D36" s="12">
        <v>2</v>
      </c>
      <c r="E36" s="12">
        <v>2</v>
      </c>
      <c r="F36" s="13">
        <v>12</v>
      </c>
      <c r="G36" s="14">
        <v>645.1</v>
      </c>
      <c r="H36" s="25">
        <v>403.4</v>
      </c>
      <c r="I36" s="26"/>
      <c r="J36" s="17">
        <v>70.16</v>
      </c>
      <c r="K36" s="18">
        <v>14.55</v>
      </c>
      <c r="L36" s="18">
        <v>35</v>
      </c>
      <c r="M36" s="18">
        <v>34.72</v>
      </c>
      <c r="N36" s="18"/>
      <c r="O36" s="18">
        <v>13.45</v>
      </c>
      <c r="P36" s="18">
        <v>11.81</v>
      </c>
      <c r="Q36" s="18">
        <v>109.53</v>
      </c>
      <c r="R36" s="18">
        <v>13.05</v>
      </c>
      <c r="S36" s="19">
        <v>84.892991596638666</v>
      </c>
      <c r="T36" s="20">
        <v>101.12157995025105</v>
      </c>
    </row>
    <row r="37" spans="1:20" ht="15" customHeight="1" x14ac:dyDescent="0.25">
      <c r="A37" s="10">
        <v>32</v>
      </c>
      <c r="B37" s="11" t="s">
        <v>53</v>
      </c>
      <c r="C37" s="12">
        <v>1960</v>
      </c>
      <c r="D37" s="12">
        <v>2</v>
      </c>
      <c r="E37" s="12">
        <v>2</v>
      </c>
      <c r="F37" s="13">
        <v>16</v>
      </c>
      <c r="G37" s="14">
        <v>648.20000000000005</v>
      </c>
      <c r="H37" s="25">
        <v>397.2</v>
      </c>
      <c r="I37" s="26"/>
      <c r="J37" s="17">
        <v>42.18</v>
      </c>
      <c r="K37" s="18">
        <v>14.62</v>
      </c>
      <c r="L37" s="18">
        <v>35.17</v>
      </c>
      <c r="M37" s="18">
        <v>34.89</v>
      </c>
      <c r="N37" s="18"/>
      <c r="O37" s="18">
        <v>13.52</v>
      </c>
      <c r="P37" s="18">
        <v>11.87</v>
      </c>
      <c r="Q37" s="18">
        <v>110.07000000000001</v>
      </c>
      <c r="R37" s="18">
        <v>13.05</v>
      </c>
      <c r="S37" s="19">
        <v>85.300941176470602</v>
      </c>
      <c r="T37" s="20">
        <v>101.60751530577078</v>
      </c>
    </row>
    <row r="38" spans="1:20" ht="15" customHeight="1" x14ac:dyDescent="0.25">
      <c r="A38" s="10">
        <v>33</v>
      </c>
      <c r="B38" s="11" t="s">
        <v>54</v>
      </c>
      <c r="C38" s="12">
        <v>1960</v>
      </c>
      <c r="D38" s="12">
        <v>2</v>
      </c>
      <c r="E38" s="12">
        <v>1</v>
      </c>
      <c r="F38" s="13">
        <v>8</v>
      </c>
      <c r="G38" s="14">
        <v>379.3</v>
      </c>
      <c r="H38" s="25">
        <v>245.3</v>
      </c>
      <c r="I38" s="28">
        <v>39.6</v>
      </c>
      <c r="J38" s="17">
        <v>32.25</v>
      </c>
      <c r="K38" s="18">
        <v>8.56</v>
      </c>
      <c r="L38" s="18">
        <v>20.58</v>
      </c>
      <c r="M38" s="18">
        <v>20.420000000000002</v>
      </c>
      <c r="N38" s="18"/>
      <c r="O38" s="18">
        <v>7.91</v>
      </c>
      <c r="P38" s="18">
        <v>6.94</v>
      </c>
      <c r="Q38" s="18">
        <v>64.41</v>
      </c>
      <c r="R38" s="18">
        <v>13.05</v>
      </c>
      <c r="S38" s="19">
        <v>49.914605042016817</v>
      </c>
      <c r="T38" s="20">
        <v>59.4565420479464</v>
      </c>
    </row>
    <row r="39" spans="1:20" ht="15" customHeight="1" x14ac:dyDescent="0.25">
      <c r="A39" s="10">
        <v>34</v>
      </c>
      <c r="B39" s="11" t="s">
        <v>55</v>
      </c>
      <c r="C39" s="12">
        <v>1988</v>
      </c>
      <c r="D39" s="12">
        <v>5</v>
      </c>
      <c r="E39" s="12">
        <v>12</v>
      </c>
      <c r="F39" s="13">
        <v>112</v>
      </c>
      <c r="G39" s="14">
        <v>6386.6</v>
      </c>
      <c r="H39" s="22">
        <v>4032.9</v>
      </c>
      <c r="I39" s="25">
        <v>46</v>
      </c>
      <c r="J39" s="17">
        <v>625.99</v>
      </c>
      <c r="K39" s="18">
        <v>144.09</v>
      </c>
      <c r="L39" s="18">
        <v>346.55</v>
      </c>
      <c r="M39" s="18">
        <v>343.75</v>
      </c>
      <c r="N39" s="18"/>
      <c r="O39" s="18">
        <v>133.16999999999999</v>
      </c>
      <c r="P39" s="18">
        <v>116.94</v>
      </c>
      <c r="Q39" s="18">
        <v>1084.5</v>
      </c>
      <c r="R39" s="18">
        <v>14.5</v>
      </c>
      <c r="S39" s="19">
        <v>933.83899159663895</v>
      </c>
      <c r="T39" s="20">
        <v>1112.3565381943772</v>
      </c>
    </row>
    <row r="40" spans="1:20" ht="15" customHeight="1" x14ac:dyDescent="0.25">
      <c r="A40" s="10">
        <v>35</v>
      </c>
      <c r="B40" s="11" t="s">
        <v>56</v>
      </c>
      <c r="C40" s="12">
        <v>1958</v>
      </c>
      <c r="D40" s="12">
        <v>2</v>
      </c>
      <c r="E40" s="12">
        <v>2</v>
      </c>
      <c r="F40" s="13">
        <v>8</v>
      </c>
      <c r="G40" s="14">
        <v>377.3</v>
      </c>
      <c r="H40" s="25">
        <v>235.4</v>
      </c>
      <c r="I40" s="22">
        <v>1585.2</v>
      </c>
      <c r="J40" s="17">
        <v>36.159999999999997</v>
      </c>
      <c r="K40" s="18">
        <v>8.51</v>
      </c>
      <c r="L40" s="18">
        <v>20.47</v>
      </c>
      <c r="M40" s="18">
        <v>20.309999999999999</v>
      </c>
      <c r="N40" s="18"/>
      <c r="O40" s="18">
        <v>7.87</v>
      </c>
      <c r="P40" s="18">
        <v>6.91</v>
      </c>
      <c r="Q40" s="18">
        <v>64.069999999999993</v>
      </c>
      <c r="R40" s="18">
        <v>13.05</v>
      </c>
      <c r="S40" s="19">
        <v>49.651411764705891</v>
      </c>
      <c r="T40" s="20">
        <v>59.143035366965925</v>
      </c>
    </row>
    <row r="41" spans="1:20" ht="15" customHeight="1" x14ac:dyDescent="0.25">
      <c r="A41" s="10">
        <v>36</v>
      </c>
      <c r="B41" s="11" t="s">
        <v>57</v>
      </c>
      <c r="C41" s="12">
        <v>1962</v>
      </c>
      <c r="D41" s="12">
        <v>2</v>
      </c>
      <c r="E41" s="12">
        <v>2</v>
      </c>
      <c r="F41" s="13">
        <v>16</v>
      </c>
      <c r="G41" s="14">
        <v>655.6</v>
      </c>
      <c r="H41" s="25">
        <v>432.2</v>
      </c>
      <c r="I41" s="26"/>
      <c r="J41" s="17">
        <v>47.02</v>
      </c>
      <c r="K41" s="18">
        <v>14.79</v>
      </c>
      <c r="L41" s="18">
        <v>35.57</v>
      </c>
      <c r="M41" s="18">
        <v>35.29</v>
      </c>
      <c r="N41" s="18"/>
      <c r="O41" s="18">
        <v>13.67</v>
      </c>
      <c r="P41" s="18">
        <v>12</v>
      </c>
      <c r="Q41" s="18">
        <v>111.32000000000001</v>
      </c>
      <c r="R41" s="18">
        <v>13.05</v>
      </c>
      <c r="S41" s="19">
        <v>86.274756302521027</v>
      </c>
      <c r="T41" s="20">
        <v>102.76749002539853</v>
      </c>
    </row>
    <row r="42" spans="1:20" ht="15" customHeight="1" x14ac:dyDescent="0.25">
      <c r="A42" s="10">
        <v>37</v>
      </c>
      <c r="B42" s="11" t="s">
        <v>58</v>
      </c>
      <c r="C42" s="12">
        <v>1960</v>
      </c>
      <c r="D42" s="12">
        <v>2</v>
      </c>
      <c r="E42" s="12">
        <v>2</v>
      </c>
      <c r="F42" s="13">
        <v>16</v>
      </c>
      <c r="G42" s="14">
        <v>610</v>
      </c>
      <c r="H42" s="32">
        <v>376</v>
      </c>
      <c r="I42" s="26"/>
      <c r="J42" s="17">
        <v>53.68</v>
      </c>
      <c r="K42" s="18">
        <v>13.76</v>
      </c>
      <c r="L42" s="18">
        <v>33.1</v>
      </c>
      <c r="M42" s="18">
        <v>32.83</v>
      </c>
      <c r="N42" s="18"/>
      <c r="O42" s="18">
        <v>12.72</v>
      </c>
      <c r="P42" s="18">
        <v>11.17</v>
      </c>
      <c r="Q42" s="18">
        <v>103.58</v>
      </c>
      <c r="R42" s="18">
        <v>13.05</v>
      </c>
      <c r="S42" s="19">
        <v>80.273949579831935</v>
      </c>
      <c r="T42" s="20">
        <v>95.619537699043761</v>
      </c>
    </row>
    <row r="43" spans="1:20" ht="15" customHeight="1" x14ac:dyDescent="0.25">
      <c r="A43" s="10">
        <v>38</v>
      </c>
      <c r="B43" s="11" t="s">
        <v>59</v>
      </c>
      <c r="C43" s="12">
        <v>1961</v>
      </c>
      <c r="D43" s="12">
        <v>2</v>
      </c>
      <c r="E43" s="12">
        <v>2</v>
      </c>
      <c r="F43" s="13">
        <v>16</v>
      </c>
      <c r="G43" s="14">
        <v>658.2</v>
      </c>
      <c r="H43" s="25">
        <v>438.8</v>
      </c>
      <c r="I43" s="26"/>
      <c r="J43" s="17">
        <v>47.02</v>
      </c>
      <c r="K43" s="18">
        <v>14.85</v>
      </c>
      <c r="L43" s="18">
        <v>35.72</v>
      </c>
      <c r="M43" s="18">
        <v>35.43</v>
      </c>
      <c r="N43" s="18"/>
      <c r="O43" s="18">
        <v>13.72</v>
      </c>
      <c r="P43" s="18">
        <v>12.05</v>
      </c>
      <c r="Q43" s="18">
        <v>111.77</v>
      </c>
      <c r="R43" s="18">
        <v>13.05</v>
      </c>
      <c r="S43" s="19">
        <v>86.616907563025222</v>
      </c>
      <c r="T43" s="20">
        <v>103.17504871067312</v>
      </c>
    </row>
    <row r="44" spans="1:20" ht="15" customHeight="1" x14ac:dyDescent="0.25">
      <c r="A44" s="10">
        <v>39</v>
      </c>
      <c r="B44" s="11" t="s">
        <v>60</v>
      </c>
      <c r="C44" s="12">
        <v>1962</v>
      </c>
      <c r="D44" s="12">
        <v>2</v>
      </c>
      <c r="E44" s="12">
        <v>2</v>
      </c>
      <c r="F44" s="13">
        <v>16</v>
      </c>
      <c r="G44" s="14">
        <v>634.4</v>
      </c>
      <c r="H44" s="25">
        <v>393.6</v>
      </c>
      <c r="I44" s="26"/>
      <c r="J44" s="17">
        <v>46.46</v>
      </c>
      <c r="K44" s="18">
        <v>14.31</v>
      </c>
      <c r="L44" s="18">
        <v>34.42</v>
      </c>
      <c r="M44" s="18">
        <v>34.15</v>
      </c>
      <c r="N44" s="18"/>
      <c r="O44" s="18">
        <v>13.23</v>
      </c>
      <c r="P44" s="18">
        <v>11.62</v>
      </c>
      <c r="Q44" s="18">
        <v>107.73</v>
      </c>
      <c r="R44" s="18">
        <v>13.05</v>
      </c>
      <c r="S44" s="19">
        <v>83.484907563025217</v>
      </c>
      <c r="T44" s="20">
        <v>99.44431920700552</v>
      </c>
    </row>
    <row r="45" spans="1:20" ht="15" customHeight="1" x14ac:dyDescent="0.25">
      <c r="A45" s="10">
        <v>40</v>
      </c>
      <c r="B45" s="11" t="s">
        <v>61</v>
      </c>
      <c r="C45" s="12">
        <v>1961</v>
      </c>
      <c r="D45" s="12">
        <v>2</v>
      </c>
      <c r="E45" s="12">
        <v>2</v>
      </c>
      <c r="F45" s="13">
        <v>16</v>
      </c>
      <c r="G45" s="14">
        <v>633.20000000000005</v>
      </c>
      <c r="H45" s="25">
        <v>404.8</v>
      </c>
      <c r="I45" s="26"/>
      <c r="J45" s="17">
        <v>47.02</v>
      </c>
      <c r="K45" s="18">
        <v>14.29</v>
      </c>
      <c r="L45" s="18">
        <v>34.36</v>
      </c>
      <c r="M45" s="18">
        <v>34.08</v>
      </c>
      <c r="N45" s="18"/>
      <c r="O45" s="18">
        <v>13.2</v>
      </c>
      <c r="P45" s="18">
        <v>11.59</v>
      </c>
      <c r="Q45" s="18">
        <v>107.52</v>
      </c>
      <c r="R45" s="18">
        <v>13.05</v>
      </c>
      <c r="S45" s="19">
        <v>83.326991596638678</v>
      </c>
      <c r="T45" s="20">
        <v>99.256215198417252</v>
      </c>
    </row>
    <row r="46" spans="1:20" ht="15" customHeight="1" x14ac:dyDescent="0.25">
      <c r="A46" s="10">
        <v>41</v>
      </c>
      <c r="B46" s="11" t="s">
        <v>62</v>
      </c>
      <c r="C46" s="12">
        <v>1962</v>
      </c>
      <c r="D46" s="12">
        <v>2</v>
      </c>
      <c r="E46" s="12">
        <v>3</v>
      </c>
      <c r="F46" s="13">
        <v>24</v>
      </c>
      <c r="G46" s="14">
        <v>1007.2</v>
      </c>
      <c r="H46" s="25">
        <v>626.9</v>
      </c>
      <c r="I46" s="16"/>
      <c r="J46" s="17">
        <v>68.489999999999995</v>
      </c>
      <c r="K46" s="18">
        <v>22.72</v>
      </c>
      <c r="L46" s="18">
        <v>54.65</v>
      </c>
      <c r="M46" s="18">
        <v>54.21</v>
      </c>
      <c r="N46" s="18"/>
      <c r="O46" s="18">
        <v>21</v>
      </c>
      <c r="P46" s="18">
        <v>18.440000000000001</v>
      </c>
      <c r="Q46" s="18">
        <v>171.02</v>
      </c>
      <c r="R46" s="18">
        <v>13.05</v>
      </c>
      <c r="S46" s="19">
        <v>132.54413445378154</v>
      </c>
      <c r="T46" s="20">
        <v>157.8819645417654</v>
      </c>
    </row>
    <row r="47" spans="1:20" ht="15" customHeight="1" x14ac:dyDescent="0.25">
      <c r="A47" s="10">
        <v>42</v>
      </c>
      <c r="B47" s="11" t="s">
        <v>63</v>
      </c>
      <c r="C47" s="12">
        <v>1959</v>
      </c>
      <c r="D47" s="12">
        <v>2</v>
      </c>
      <c r="E47" s="12">
        <v>2</v>
      </c>
      <c r="F47" s="13">
        <v>12</v>
      </c>
      <c r="G47" s="14">
        <v>640</v>
      </c>
      <c r="H47" s="25">
        <v>401.2</v>
      </c>
      <c r="I47" s="26"/>
      <c r="J47" s="17">
        <v>80.959999999999994</v>
      </c>
      <c r="K47" s="18">
        <v>14.44</v>
      </c>
      <c r="L47" s="18">
        <v>34.729999999999997</v>
      </c>
      <c r="M47" s="18">
        <v>34.450000000000003</v>
      </c>
      <c r="N47" s="18"/>
      <c r="O47" s="18">
        <v>13.34</v>
      </c>
      <c r="P47" s="18">
        <v>11.72</v>
      </c>
      <c r="Q47" s="18">
        <v>108.68</v>
      </c>
      <c r="R47" s="18">
        <v>13.05</v>
      </c>
      <c r="S47" s="19">
        <v>84.221848739495812</v>
      </c>
      <c r="T47" s="20">
        <v>100.32213791375085</v>
      </c>
    </row>
    <row r="48" spans="1:20" ht="15" customHeight="1" x14ac:dyDescent="0.25">
      <c r="A48" s="10">
        <v>43</v>
      </c>
      <c r="B48" s="11" t="s">
        <v>64</v>
      </c>
      <c r="C48" s="12">
        <v>1977</v>
      </c>
      <c r="D48" s="12">
        <v>5</v>
      </c>
      <c r="E48" s="12">
        <v>6</v>
      </c>
      <c r="F48" s="13">
        <v>80</v>
      </c>
      <c r="G48" s="14">
        <v>4167.8</v>
      </c>
      <c r="H48" s="22">
        <v>2583.1</v>
      </c>
      <c r="I48" s="16"/>
      <c r="J48" s="17">
        <v>378.46</v>
      </c>
      <c r="K48" s="18">
        <v>94.03</v>
      </c>
      <c r="L48" s="18">
        <v>226.15</v>
      </c>
      <c r="M48" s="18">
        <v>224.33</v>
      </c>
      <c r="N48" s="18"/>
      <c r="O48" s="18">
        <v>86.9</v>
      </c>
      <c r="P48" s="18">
        <v>76.31</v>
      </c>
      <c r="Q48" s="18">
        <v>707.72</v>
      </c>
      <c r="R48" s="18">
        <v>14.5</v>
      </c>
      <c r="S48" s="19">
        <v>609.40941176470596</v>
      </c>
      <c r="T48" s="20">
        <v>725.90730277244927</v>
      </c>
    </row>
    <row r="49" spans="1:20" ht="15" customHeight="1" x14ac:dyDescent="0.25">
      <c r="A49" s="10">
        <v>44</v>
      </c>
      <c r="B49" s="11" t="s">
        <v>65</v>
      </c>
      <c r="C49" s="12">
        <v>1968</v>
      </c>
      <c r="D49" s="12">
        <v>3</v>
      </c>
      <c r="E49" s="12">
        <v>3</v>
      </c>
      <c r="F49" s="13">
        <v>27</v>
      </c>
      <c r="G49" s="14">
        <v>1106.8</v>
      </c>
      <c r="H49" s="25">
        <v>683.2</v>
      </c>
      <c r="I49" s="18">
        <v>385.4</v>
      </c>
      <c r="J49" s="17">
        <v>75.2</v>
      </c>
      <c r="K49" s="18">
        <v>24.97</v>
      </c>
      <c r="L49" s="18">
        <v>60.06</v>
      </c>
      <c r="M49" s="18">
        <v>59.57</v>
      </c>
      <c r="N49" s="18"/>
      <c r="O49" s="18">
        <v>23.08</v>
      </c>
      <c r="P49" s="18">
        <v>20.27</v>
      </c>
      <c r="Q49" s="18">
        <v>187.95000000000002</v>
      </c>
      <c r="R49" s="18">
        <v>14.5</v>
      </c>
      <c r="S49" s="19">
        <v>161.83462184873952</v>
      </c>
      <c r="T49" s="20">
        <v>192.77177472732541</v>
      </c>
    </row>
    <row r="50" spans="1:20" ht="15" customHeight="1" x14ac:dyDescent="0.25">
      <c r="A50" s="10">
        <v>45</v>
      </c>
      <c r="B50" s="11" t="s">
        <v>66</v>
      </c>
      <c r="C50" s="12">
        <v>1975</v>
      </c>
      <c r="D50" s="12">
        <v>3</v>
      </c>
      <c r="E50" s="12">
        <v>2</v>
      </c>
      <c r="F50" s="13">
        <v>15</v>
      </c>
      <c r="G50" s="14">
        <v>1083.3</v>
      </c>
      <c r="H50" s="25">
        <v>695.7</v>
      </c>
      <c r="I50" s="16"/>
      <c r="J50" s="17">
        <v>88.98</v>
      </c>
      <c r="K50" s="18">
        <v>24.44</v>
      </c>
      <c r="L50" s="18">
        <v>58.78</v>
      </c>
      <c r="M50" s="18">
        <v>58.31</v>
      </c>
      <c r="N50" s="18"/>
      <c r="O50" s="18">
        <v>22.59</v>
      </c>
      <c r="P50" s="18">
        <v>19.84</v>
      </c>
      <c r="Q50" s="18">
        <v>183.96</v>
      </c>
      <c r="R50" s="18">
        <v>14.5</v>
      </c>
      <c r="S50" s="19">
        <v>158.39848739495798</v>
      </c>
      <c r="T50" s="20">
        <v>188.67877083674702</v>
      </c>
    </row>
    <row r="51" spans="1:20" ht="15" customHeight="1" x14ac:dyDescent="0.25">
      <c r="A51" s="10">
        <v>46</v>
      </c>
      <c r="B51" s="11" t="s">
        <v>67</v>
      </c>
      <c r="C51" s="12">
        <v>1974</v>
      </c>
      <c r="D51" s="12">
        <v>3</v>
      </c>
      <c r="E51" s="12">
        <v>2</v>
      </c>
      <c r="F51" s="13">
        <v>15</v>
      </c>
      <c r="G51" s="14">
        <v>1081.5999999999999</v>
      </c>
      <c r="H51" s="25">
        <v>678.5</v>
      </c>
      <c r="I51" s="16"/>
      <c r="J51" s="17">
        <v>88.98</v>
      </c>
      <c r="K51" s="18">
        <v>24.4</v>
      </c>
      <c r="L51" s="18">
        <v>58.69</v>
      </c>
      <c r="M51" s="18">
        <v>58.22</v>
      </c>
      <c r="N51" s="18"/>
      <c r="O51" s="18">
        <v>22.55</v>
      </c>
      <c r="P51" s="18">
        <v>19.8</v>
      </c>
      <c r="Q51" s="18">
        <v>183.66000000000003</v>
      </c>
      <c r="R51" s="18">
        <v>14.5</v>
      </c>
      <c r="S51" s="19">
        <v>158.14991596638654</v>
      </c>
      <c r="T51" s="20">
        <v>188.38268119359876</v>
      </c>
    </row>
    <row r="52" spans="1:20" ht="15" customHeight="1" x14ac:dyDescent="0.25">
      <c r="A52" s="10">
        <v>47</v>
      </c>
      <c r="B52" s="11" t="s">
        <v>68</v>
      </c>
      <c r="C52" s="12">
        <v>1965</v>
      </c>
      <c r="D52" s="12">
        <v>2</v>
      </c>
      <c r="E52" s="12">
        <v>2</v>
      </c>
      <c r="F52" s="13">
        <v>14</v>
      </c>
      <c r="G52" s="14">
        <v>554</v>
      </c>
      <c r="H52" s="25">
        <v>351.5</v>
      </c>
      <c r="I52" s="33">
        <v>69.2</v>
      </c>
      <c r="J52" s="17">
        <v>43.49</v>
      </c>
      <c r="K52" s="18">
        <v>12.5</v>
      </c>
      <c r="L52" s="18">
        <v>30.06</v>
      </c>
      <c r="M52" s="18">
        <v>29.82</v>
      </c>
      <c r="N52" s="18"/>
      <c r="O52" s="18">
        <v>11.55</v>
      </c>
      <c r="P52" s="18">
        <v>10.14</v>
      </c>
      <c r="Q52" s="18">
        <v>94.07</v>
      </c>
      <c r="R52" s="18">
        <v>13.05</v>
      </c>
      <c r="S52" s="19">
        <v>72.904537815126062</v>
      </c>
      <c r="T52" s="20">
        <v>86.841350631590572</v>
      </c>
    </row>
    <row r="53" spans="1:20" ht="15" customHeight="1" x14ac:dyDescent="0.25">
      <c r="A53" s="10">
        <v>48</v>
      </c>
      <c r="B53" s="11" t="s">
        <v>69</v>
      </c>
      <c r="C53" s="12">
        <v>1967</v>
      </c>
      <c r="D53" s="12">
        <v>2</v>
      </c>
      <c r="E53" s="12">
        <v>2</v>
      </c>
      <c r="F53" s="13">
        <v>14</v>
      </c>
      <c r="G53" s="14">
        <v>536.5</v>
      </c>
      <c r="H53" s="25">
        <v>358.1</v>
      </c>
      <c r="I53" s="33">
        <v>71.3</v>
      </c>
      <c r="J53" s="17">
        <v>41.15</v>
      </c>
      <c r="K53" s="18">
        <v>12.1</v>
      </c>
      <c r="L53" s="18">
        <v>29.11</v>
      </c>
      <c r="M53" s="18">
        <v>28.88</v>
      </c>
      <c r="N53" s="18"/>
      <c r="O53" s="18">
        <v>11.19</v>
      </c>
      <c r="P53" s="18">
        <v>9.82</v>
      </c>
      <c r="Q53" s="18">
        <v>91.1</v>
      </c>
      <c r="R53" s="18">
        <v>13.05</v>
      </c>
      <c r="S53" s="19">
        <v>70.601596638655465</v>
      </c>
      <c r="T53" s="20">
        <v>84.098167173011433</v>
      </c>
    </row>
    <row r="54" spans="1:20" ht="15" customHeight="1" x14ac:dyDescent="0.25">
      <c r="A54" s="10">
        <v>49</v>
      </c>
      <c r="B54" s="11" t="s">
        <v>70</v>
      </c>
      <c r="C54" s="12">
        <v>1963</v>
      </c>
      <c r="D54" s="12">
        <v>2</v>
      </c>
      <c r="E54" s="12">
        <v>2</v>
      </c>
      <c r="F54" s="13">
        <v>16</v>
      </c>
      <c r="G54" s="14">
        <v>646.6</v>
      </c>
      <c r="H54" s="25">
        <v>441.7</v>
      </c>
      <c r="I54" s="26"/>
      <c r="J54" s="17">
        <v>50.82</v>
      </c>
      <c r="K54" s="18">
        <v>14.59</v>
      </c>
      <c r="L54" s="18">
        <v>35.090000000000003</v>
      </c>
      <c r="M54" s="18">
        <v>34.799999999999997</v>
      </c>
      <c r="N54" s="18"/>
      <c r="O54" s="18">
        <v>13.48</v>
      </c>
      <c r="P54" s="18">
        <v>11.84</v>
      </c>
      <c r="Q54" s="18">
        <v>109.80000000000001</v>
      </c>
      <c r="R54" s="18">
        <v>6.23</v>
      </c>
      <c r="S54" s="19">
        <v>40.621694117647074</v>
      </c>
      <c r="T54" s="20">
        <v>48.38714965953605</v>
      </c>
    </row>
    <row r="55" spans="1:20" ht="15" customHeight="1" x14ac:dyDescent="0.25">
      <c r="A55" s="10">
        <v>50</v>
      </c>
      <c r="B55" s="11" t="s">
        <v>71</v>
      </c>
      <c r="C55" s="12">
        <v>1982</v>
      </c>
      <c r="D55" s="12">
        <v>2</v>
      </c>
      <c r="E55" s="12">
        <v>1</v>
      </c>
      <c r="F55" s="13">
        <v>6</v>
      </c>
      <c r="G55" s="14">
        <v>480.2</v>
      </c>
      <c r="H55" s="25">
        <v>299.10000000000002</v>
      </c>
      <c r="I55" s="26"/>
      <c r="J55" s="17">
        <v>28.92</v>
      </c>
      <c r="K55" s="18">
        <v>10.83</v>
      </c>
      <c r="L55" s="18">
        <v>26.06</v>
      </c>
      <c r="M55" s="18">
        <v>25.85</v>
      </c>
      <c r="N55" s="18"/>
      <c r="O55" s="18">
        <v>10.01</v>
      </c>
      <c r="P55" s="18">
        <v>8.7899999999999991</v>
      </c>
      <c r="Q55" s="18">
        <v>81.539999999999992</v>
      </c>
      <c r="R55" s="18">
        <v>13.05</v>
      </c>
      <c r="S55" s="19">
        <v>63.192705882352953</v>
      </c>
      <c r="T55" s="20">
        <v>75.27295410341118</v>
      </c>
    </row>
    <row r="56" spans="1:20" ht="15" customHeight="1" x14ac:dyDescent="0.25">
      <c r="A56" s="10">
        <v>51</v>
      </c>
      <c r="B56" s="11" t="s">
        <v>72</v>
      </c>
      <c r="C56" s="12">
        <v>1984</v>
      </c>
      <c r="D56" s="12">
        <v>5</v>
      </c>
      <c r="E56" s="12">
        <v>6</v>
      </c>
      <c r="F56" s="13">
        <v>77</v>
      </c>
      <c r="G56" s="14">
        <v>4161.7</v>
      </c>
      <c r="H56" s="22">
        <v>2519.3000000000002</v>
      </c>
      <c r="I56" s="18">
        <v>129.5</v>
      </c>
      <c r="J56" s="17">
        <v>393.53</v>
      </c>
      <c r="K56" s="18">
        <v>93.9</v>
      </c>
      <c r="L56" s="18">
        <v>225.82</v>
      </c>
      <c r="M56" s="18">
        <v>224</v>
      </c>
      <c r="N56" s="18"/>
      <c r="O56" s="18">
        <v>86.78</v>
      </c>
      <c r="P56" s="18">
        <v>76.2</v>
      </c>
      <c r="Q56" s="18">
        <v>706.7</v>
      </c>
      <c r="R56" s="18">
        <v>14.5</v>
      </c>
      <c r="S56" s="19">
        <v>608.51747899159659</v>
      </c>
      <c r="T56" s="20">
        <v>724.84486346468191</v>
      </c>
    </row>
    <row r="57" spans="1:20" ht="15" customHeight="1" x14ac:dyDescent="0.25">
      <c r="A57" s="10">
        <v>52</v>
      </c>
      <c r="B57" s="11" t="s">
        <v>73</v>
      </c>
      <c r="C57" s="12">
        <v>1985</v>
      </c>
      <c r="D57" s="12">
        <v>5</v>
      </c>
      <c r="E57" s="12">
        <v>6</v>
      </c>
      <c r="F57" s="13">
        <v>80</v>
      </c>
      <c r="G57" s="14">
        <v>3813.1</v>
      </c>
      <c r="H57" s="22">
        <v>2226.5</v>
      </c>
      <c r="I57" s="16"/>
      <c r="J57" s="17">
        <v>383.28</v>
      </c>
      <c r="K57" s="18">
        <v>86.03</v>
      </c>
      <c r="L57" s="18">
        <v>206.91</v>
      </c>
      <c r="M57" s="18">
        <v>205.24</v>
      </c>
      <c r="N57" s="18"/>
      <c r="O57" s="18">
        <v>79.510000000000005</v>
      </c>
      <c r="P57" s="18">
        <v>69.819999999999993</v>
      </c>
      <c r="Q57" s="18">
        <v>647.51</v>
      </c>
      <c r="R57" s="18">
        <v>14.5</v>
      </c>
      <c r="S57" s="19">
        <v>557.54571428571433</v>
      </c>
      <c r="T57" s="20">
        <v>664.12906958146402</v>
      </c>
    </row>
    <row r="58" spans="1:20" ht="15" customHeight="1" x14ac:dyDescent="0.25">
      <c r="A58" s="10">
        <v>53</v>
      </c>
      <c r="B58" s="11" t="s">
        <v>74</v>
      </c>
      <c r="C58" s="12">
        <v>1983</v>
      </c>
      <c r="D58" s="12">
        <v>5</v>
      </c>
      <c r="E58" s="12">
        <v>8</v>
      </c>
      <c r="F58" s="13">
        <v>105</v>
      </c>
      <c r="G58" s="14">
        <v>6313</v>
      </c>
      <c r="H58" s="22">
        <v>3733.4</v>
      </c>
      <c r="I58" s="18">
        <v>65.099999999999994</v>
      </c>
      <c r="J58" s="17">
        <v>555.1</v>
      </c>
      <c r="K58" s="18">
        <v>142.43</v>
      </c>
      <c r="L58" s="18">
        <v>342.56</v>
      </c>
      <c r="M58" s="18">
        <v>339.79</v>
      </c>
      <c r="N58" s="18"/>
      <c r="O58" s="18">
        <v>131.63</v>
      </c>
      <c r="P58" s="18">
        <v>115.59</v>
      </c>
      <c r="Q58" s="18">
        <v>1072</v>
      </c>
      <c r="R58" s="18">
        <v>14.5</v>
      </c>
      <c r="S58" s="19">
        <v>923.07731092436984</v>
      </c>
      <c r="T58" s="20">
        <v>1099.537598349842</v>
      </c>
    </row>
    <row r="59" spans="1:20" ht="15" customHeight="1" x14ac:dyDescent="0.25">
      <c r="A59" s="10">
        <v>54</v>
      </c>
      <c r="B59" s="11" t="s">
        <v>75</v>
      </c>
      <c r="C59" s="12">
        <v>1985</v>
      </c>
      <c r="D59" s="12">
        <v>5</v>
      </c>
      <c r="E59" s="12">
        <v>6</v>
      </c>
      <c r="F59" s="13">
        <v>75</v>
      </c>
      <c r="G59" s="14">
        <v>4355.3</v>
      </c>
      <c r="H59" s="22">
        <v>2801.8</v>
      </c>
      <c r="I59" s="18"/>
      <c r="J59" s="17">
        <v>456.72</v>
      </c>
      <c r="K59" s="18">
        <v>98.26</v>
      </c>
      <c r="L59" s="18">
        <v>236.33</v>
      </c>
      <c r="M59" s="18">
        <v>234.42</v>
      </c>
      <c r="N59" s="18"/>
      <c r="O59" s="18">
        <v>90.81</v>
      </c>
      <c r="P59" s="18">
        <v>79.75</v>
      </c>
      <c r="Q59" s="18">
        <v>739.56999999999994</v>
      </c>
      <c r="R59" s="18">
        <v>14.5</v>
      </c>
      <c r="S59" s="19">
        <v>636.82537815126057</v>
      </c>
      <c r="T59" s="20">
        <v>758.564248707915</v>
      </c>
    </row>
    <row r="60" spans="1:20" ht="15" customHeight="1" x14ac:dyDescent="0.25">
      <c r="A60" s="10">
        <v>55</v>
      </c>
      <c r="B60" s="11" t="s">
        <v>76</v>
      </c>
      <c r="C60" s="12">
        <v>1986</v>
      </c>
      <c r="D60" s="12">
        <v>5</v>
      </c>
      <c r="E60" s="12">
        <v>7</v>
      </c>
      <c r="F60" s="13">
        <v>94</v>
      </c>
      <c r="G60" s="14">
        <v>6286.6</v>
      </c>
      <c r="H60" s="22">
        <v>3766.3</v>
      </c>
      <c r="I60" s="18">
        <v>381.7</v>
      </c>
      <c r="J60" s="17">
        <v>437.7</v>
      </c>
      <c r="K60" s="18">
        <v>141.84</v>
      </c>
      <c r="L60" s="18">
        <v>341.13</v>
      </c>
      <c r="M60" s="18">
        <v>338.37</v>
      </c>
      <c r="N60" s="18">
        <v>483.05380000000002</v>
      </c>
      <c r="O60" s="18">
        <v>131.08000000000001</v>
      </c>
      <c r="P60" s="18">
        <v>115.11</v>
      </c>
      <c r="Q60" s="18">
        <v>1550.5837999999999</v>
      </c>
      <c r="R60" s="18">
        <v>14.5</v>
      </c>
      <c r="S60" s="19">
        <v>919.2171428571429</v>
      </c>
      <c r="T60" s="20">
        <v>1094.9395003621285</v>
      </c>
    </row>
    <row r="61" spans="1:20" ht="15" customHeight="1" x14ac:dyDescent="0.25">
      <c r="A61" s="10">
        <v>56</v>
      </c>
      <c r="B61" s="11" t="s">
        <v>77</v>
      </c>
      <c r="C61" s="12">
        <v>1982</v>
      </c>
      <c r="D61" s="12">
        <v>5</v>
      </c>
      <c r="E61" s="12">
        <v>8</v>
      </c>
      <c r="F61" s="13">
        <v>115</v>
      </c>
      <c r="G61" s="14">
        <v>6166.8</v>
      </c>
      <c r="H61" s="22">
        <v>3818.3</v>
      </c>
      <c r="I61" s="16"/>
      <c r="J61" s="17">
        <v>546.65</v>
      </c>
      <c r="K61" s="18">
        <v>139.13</v>
      </c>
      <c r="L61" s="18">
        <v>334.62</v>
      </c>
      <c r="M61" s="18">
        <v>331.92</v>
      </c>
      <c r="N61" s="18"/>
      <c r="O61" s="18">
        <v>128.59</v>
      </c>
      <c r="P61" s="18">
        <v>112.91</v>
      </c>
      <c r="Q61" s="18">
        <v>1047.17</v>
      </c>
      <c r="R61" s="18">
        <v>14.5</v>
      </c>
      <c r="S61" s="19">
        <v>901.70016806722708</v>
      </c>
      <c r="T61" s="20">
        <v>1074.0738890390951</v>
      </c>
    </row>
    <row r="62" spans="1:20" ht="15" customHeight="1" x14ac:dyDescent="0.25">
      <c r="A62" s="10">
        <v>57</v>
      </c>
      <c r="B62" s="11" t="s">
        <v>78</v>
      </c>
      <c r="C62" s="12">
        <v>1982</v>
      </c>
      <c r="D62" s="12">
        <v>5</v>
      </c>
      <c r="E62" s="12">
        <v>7</v>
      </c>
      <c r="F62" s="13">
        <v>101</v>
      </c>
      <c r="G62" s="14">
        <v>5602.8</v>
      </c>
      <c r="H62" s="22">
        <v>3354.3</v>
      </c>
      <c r="I62" s="16"/>
      <c r="J62" s="17">
        <v>418.52</v>
      </c>
      <c r="K62" s="18">
        <v>126.41</v>
      </c>
      <c r="L62" s="18">
        <v>304.02</v>
      </c>
      <c r="M62" s="18">
        <v>301.57</v>
      </c>
      <c r="N62" s="18"/>
      <c r="O62" s="18">
        <v>116.83</v>
      </c>
      <c r="P62" s="18">
        <v>102.59</v>
      </c>
      <c r="Q62" s="18">
        <v>951.42000000000007</v>
      </c>
      <c r="R62" s="18">
        <v>14.5</v>
      </c>
      <c r="S62" s="19">
        <v>819.2329411764706</v>
      </c>
      <c r="T62" s="20">
        <v>975.84179566521379</v>
      </c>
    </row>
    <row r="63" spans="1:20" ht="15" customHeight="1" x14ac:dyDescent="0.25">
      <c r="A63" s="10">
        <v>58</v>
      </c>
      <c r="B63" s="11" t="s">
        <v>79</v>
      </c>
      <c r="C63" s="12">
        <v>1981</v>
      </c>
      <c r="D63" s="12">
        <v>5</v>
      </c>
      <c r="E63" s="12">
        <v>6</v>
      </c>
      <c r="F63" s="13">
        <v>80</v>
      </c>
      <c r="G63" s="14">
        <v>3790.7</v>
      </c>
      <c r="H63" s="22">
        <v>2216.6</v>
      </c>
      <c r="I63" s="16"/>
      <c r="J63" s="17">
        <v>373.14</v>
      </c>
      <c r="K63" s="18">
        <v>85.53</v>
      </c>
      <c r="L63" s="18">
        <v>205.69</v>
      </c>
      <c r="M63" s="18">
        <v>204.03</v>
      </c>
      <c r="N63" s="18"/>
      <c r="O63" s="18">
        <v>79.040000000000006</v>
      </c>
      <c r="P63" s="18">
        <v>69.41</v>
      </c>
      <c r="Q63" s="18">
        <v>643.69999999999993</v>
      </c>
      <c r="R63" s="18">
        <v>14.5</v>
      </c>
      <c r="S63" s="19">
        <v>554.27042016806718</v>
      </c>
      <c r="T63" s="20">
        <v>660.22765310704028</v>
      </c>
    </row>
    <row r="64" spans="1:20" ht="15" customHeight="1" x14ac:dyDescent="0.25">
      <c r="A64" s="10">
        <v>59</v>
      </c>
      <c r="B64" s="11" t="s">
        <v>80</v>
      </c>
      <c r="C64" s="12">
        <v>1983</v>
      </c>
      <c r="D64" s="12">
        <v>5</v>
      </c>
      <c r="E64" s="12">
        <v>8</v>
      </c>
      <c r="F64" s="13">
        <v>116</v>
      </c>
      <c r="G64" s="14">
        <v>7567.6</v>
      </c>
      <c r="H64" s="22">
        <v>4771.1000000000004</v>
      </c>
      <c r="I64" s="16"/>
      <c r="J64" s="17">
        <v>649.79999999999995</v>
      </c>
      <c r="K64" s="18">
        <v>170.74</v>
      </c>
      <c r="L64" s="18">
        <v>410.64</v>
      </c>
      <c r="M64" s="18">
        <v>407.32</v>
      </c>
      <c r="N64" s="18"/>
      <c r="O64" s="18">
        <v>157.80000000000001</v>
      </c>
      <c r="P64" s="18">
        <v>138.56</v>
      </c>
      <c r="Q64" s="18">
        <v>1285.06</v>
      </c>
      <c r="R64" s="18">
        <v>14.5</v>
      </c>
      <c r="S64" s="19">
        <v>1106.5230252100841</v>
      </c>
      <c r="T64" s="20">
        <v>1318.0517549932306</v>
      </c>
    </row>
    <row r="65" spans="1:20" ht="15" customHeight="1" x14ac:dyDescent="0.25">
      <c r="A65" s="10">
        <v>60</v>
      </c>
      <c r="B65" s="11" t="s">
        <v>81</v>
      </c>
      <c r="C65" s="12">
        <v>1981</v>
      </c>
      <c r="D65" s="12">
        <v>5</v>
      </c>
      <c r="E65" s="12">
        <v>6</v>
      </c>
      <c r="F65" s="13">
        <v>80</v>
      </c>
      <c r="G65" s="14">
        <v>3819.2</v>
      </c>
      <c r="H65" s="34">
        <v>2275.33</v>
      </c>
      <c r="I65" s="16"/>
      <c r="J65" s="17">
        <v>412.68</v>
      </c>
      <c r="K65" s="18">
        <v>86.17</v>
      </c>
      <c r="L65" s="18">
        <v>207.24</v>
      </c>
      <c r="M65" s="18">
        <v>205.57</v>
      </c>
      <c r="N65" s="18"/>
      <c r="O65" s="18">
        <v>79.64</v>
      </c>
      <c r="P65" s="18">
        <v>69.930000000000007</v>
      </c>
      <c r="Q65" s="18">
        <v>648.54999999999995</v>
      </c>
      <c r="R65" s="18">
        <v>14.5</v>
      </c>
      <c r="S65" s="19">
        <v>558.43764705882347</v>
      </c>
      <c r="T65" s="20">
        <v>665.19150888923105</v>
      </c>
    </row>
    <row r="66" spans="1:20" ht="15" customHeight="1" x14ac:dyDescent="0.25">
      <c r="A66" s="10">
        <v>61</v>
      </c>
      <c r="B66" s="11" t="s">
        <v>82</v>
      </c>
      <c r="C66" s="12">
        <v>1983</v>
      </c>
      <c r="D66" s="12">
        <v>2</v>
      </c>
      <c r="E66" s="12">
        <v>1</v>
      </c>
      <c r="F66" s="13">
        <v>4</v>
      </c>
      <c r="G66" s="14">
        <v>313.39999999999998</v>
      </c>
      <c r="H66" s="25">
        <v>191.8</v>
      </c>
      <c r="I66" s="26"/>
      <c r="J66" s="17">
        <v>23.35</v>
      </c>
      <c r="K66" s="18">
        <v>7.07</v>
      </c>
      <c r="L66" s="18">
        <v>17.010000000000002</v>
      </c>
      <c r="M66" s="18">
        <v>16.87</v>
      </c>
      <c r="N66" s="18"/>
      <c r="O66" s="18">
        <v>6.53</v>
      </c>
      <c r="P66" s="18">
        <v>5.74</v>
      </c>
      <c r="Q66" s="18">
        <v>53.220000000000006</v>
      </c>
      <c r="R66" s="18">
        <v>13.05</v>
      </c>
      <c r="S66" s="19">
        <v>41.242386554621859</v>
      </c>
      <c r="T66" s="20">
        <v>49.126496909639869</v>
      </c>
    </row>
    <row r="67" spans="1:20" ht="15" customHeight="1" x14ac:dyDescent="0.25">
      <c r="A67" s="10">
        <v>62</v>
      </c>
      <c r="B67" s="11" t="s">
        <v>83</v>
      </c>
      <c r="C67" s="12">
        <v>1984</v>
      </c>
      <c r="D67" s="12">
        <v>5</v>
      </c>
      <c r="E67" s="12">
        <v>7</v>
      </c>
      <c r="F67" s="13">
        <v>100</v>
      </c>
      <c r="G67" s="14">
        <v>7057.6</v>
      </c>
      <c r="H67" s="22">
        <v>4642.8999999999996</v>
      </c>
      <c r="I67" s="16"/>
      <c r="J67" s="17">
        <v>497.47</v>
      </c>
      <c r="K67" s="18">
        <v>159.22999999999999</v>
      </c>
      <c r="L67" s="18">
        <v>382.96</v>
      </c>
      <c r="M67" s="18">
        <v>379.87</v>
      </c>
      <c r="N67" s="18"/>
      <c r="O67" s="18">
        <v>147.16</v>
      </c>
      <c r="P67" s="18">
        <v>129.22</v>
      </c>
      <c r="Q67" s="18">
        <v>1198.44</v>
      </c>
      <c r="R67" s="18">
        <v>14.5</v>
      </c>
      <c r="S67" s="19">
        <v>1031.9515966386555</v>
      </c>
      <c r="T67" s="20">
        <v>1229.2248620487637</v>
      </c>
    </row>
    <row r="68" spans="1:20" ht="15" customHeight="1" x14ac:dyDescent="0.25">
      <c r="A68" s="10">
        <v>63</v>
      </c>
      <c r="B68" s="11" t="s">
        <v>84</v>
      </c>
      <c r="C68" s="12"/>
      <c r="D68" s="12">
        <v>5</v>
      </c>
      <c r="E68" s="12">
        <v>6</v>
      </c>
      <c r="F68" s="13">
        <v>60</v>
      </c>
      <c r="G68" s="14">
        <v>3812.2</v>
      </c>
      <c r="H68" s="35">
        <v>2537.8000000000002</v>
      </c>
      <c r="I68" s="16"/>
      <c r="J68" s="17">
        <v>397.96</v>
      </c>
      <c r="K68" s="18">
        <v>86.01</v>
      </c>
      <c r="L68" s="18">
        <v>206.86</v>
      </c>
      <c r="M68" s="18">
        <v>205.19</v>
      </c>
      <c r="N68" s="18">
        <v>472.76835999999997</v>
      </c>
      <c r="O68" s="18">
        <v>79.489999999999995</v>
      </c>
      <c r="P68" s="18">
        <v>69.8</v>
      </c>
      <c r="Q68" s="18">
        <v>1120.1183599999999</v>
      </c>
      <c r="R68" s="18">
        <v>14.5</v>
      </c>
      <c r="S68" s="19">
        <v>557.41411764705879</v>
      </c>
      <c r="T68" s="20">
        <v>663.97231624097378</v>
      </c>
    </row>
    <row r="69" spans="1:20" ht="15" customHeight="1" x14ac:dyDescent="0.25">
      <c r="A69" s="10">
        <v>64</v>
      </c>
      <c r="B69" s="11" t="s">
        <v>85</v>
      </c>
      <c r="C69" s="12">
        <v>1996</v>
      </c>
      <c r="D69" s="12">
        <v>5</v>
      </c>
      <c r="E69" s="12">
        <v>4</v>
      </c>
      <c r="F69" s="13">
        <v>65</v>
      </c>
      <c r="G69" s="14">
        <v>4060.63</v>
      </c>
      <c r="H69" s="22">
        <v>2539.6999999999998</v>
      </c>
      <c r="I69" s="16"/>
      <c r="J69" s="17">
        <v>311.85000000000002</v>
      </c>
      <c r="K69" s="18">
        <v>91.62</v>
      </c>
      <c r="L69" s="18">
        <v>220.34</v>
      </c>
      <c r="M69" s="18">
        <v>218.56</v>
      </c>
      <c r="N69" s="18"/>
      <c r="O69" s="18">
        <v>84.67</v>
      </c>
      <c r="P69" s="18">
        <v>74.349999999999994</v>
      </c>
      <c r="Q69" s="18">
        <v>689.54</v>
      </c>
      <c r="R69" s="18">
        <v>13.78</v>
      </c>
      <c r="S69" s="19">
        <v>564.25695529411769</v>
      </c>
      <c r="T69" s="20">
        <v>672.12326652791182</v>
      </c>
    </row>
    <row r="70" spans="1:20" ht="15" customHeight="1" x14ac:dyDescent="0.25">
      <c r="A70" s="10">
        <v>65</v>
      </c>
      <c r="B70" s="11" t="s">
        <v>86</v>
      </c>
      <c r="C70" s="12">
        <v>1994</v>
      </c>
      <c r="D70" s="12">
        <v>5</v>
      </c>
      <c r="E70" s="12">
        <v>4</v>
      </c>
      <c r="F70" s="13">
        <v>71</v>
      </c>
      <c r="G70" s="14">
        <v>4157.6099999999997</v>
      </c>
      <c r="H70" s="22">
        <v>2574</v>
      </c>
      <c r="I70" s="16"/>
      <c r="J70" s="17">
        <v>350.08</v>
      </c>
      <c r="K70" s="18">
        <v>93.8</v>
      </c>
      <c r="L70" s="18">
        <v>225.6</v>
      </c>
      <c r="M70" s="18">
        <v>223.78</v>
      </c>
      <c r="N70" s="18"/>
      <c r="O70" s="18">
        <v>86.69</v>
      </c>
      <c r="P70" s="18">
        <v>76.13</v>
      </c>
      <c r="Q70" s="18">
        <v>705.99999999999989</v>
      </c>
      <c r="R70" s="18">
        <v>13.78</v>
      </c>
      <c r="S70" s="19">
        <v>577.73310050420162</v>
      </c>
      <c r="T70" s="20">
        <v>688.17558215082659</v>
      </c>
    </row>
    <row r="71" spans="1:20" ht="15" customHeight="1" x14ac:dyDescent="0.25">
      <c r="A71" s="10">
        <v>66</v>
      </c>
      <c r="B71" s="11" t="s">
        <v>87</v>
      </c>
      <c r="C71" s="36">
        <v>2011</v>
      </c>
      <c r="D71" s="36">
        <v>5</v>
      </c>
      <c r="E71" s="36">
        <v>6</v>
      </c>
      <c r="F71" s="13">
        <v>35</v>
      </c>
      <c r="G71" s="14">
        <v>1623.1</v>
      </c>
      <c r="H71" s="37">
        <v>2643.2</v>
      </c>
      <c r="J71" s="38">
        <v>635.28</v>
      </c>
      <c r="K71" s="18">
        <v>36.619999999999997</v>
      </c>
      <c r="L71" s="18">
        <v>88.07</v>
      </c>
      <c r="M71" s="18">
        <v>87.36</v>
      </c>
      <c r="N71" s="18"/>
      <c r="O71" s="18">
        <v>33.840000000000003</v>
      </c>
      <c r="P71" s="18">
        <v>29.72</v>
      </c>
      <c r="Q71" s="18">
        <v>275.61</v>
      </c>
      <c r="R71" s="18">
        <v>14.5</v>
      </c>
      <c r="S71" s="19">
        <v>237.32722689075632</v>
      </c>
      <c r="T71" s="20">
        <v>282.6959410552239</v>
      </c>
    </row>
    <row r="72" spans="1:20" ht="15" customHeight="1" x14ac:dyDescent="0.25">
      <c r="A72" s="10">
        <v>67</v>
      </c>
      <c r="B72" s="11" t="s">
        <v>88</v>
      </c>
      <c r="C72" s="12">
        <v>1984</v>
      </c>
      <c r="D72" s="12">
        <v>3</v>
      </c>
      <c r="E72" s="12">
        <v>3</v>
      </c>
      <c r="F72" s="13">
        <v>49</v>
      </c>
      <c r="G72" s="14">
        <v>1653.71</v>
      </c>
      <c r="H72" s="25">
        <v>927.7</v>
      </c>
      <c r="I72" s="16"/>
      <c r="J72" s="17">
        <v>132.77000000000001</v>
      </c>
      <c r="K72" s="18">
        <v>37.31</v>
      </c>
      <c r="L72" s="18">
        <v>89.73</v>
      </c>
      <c r="M72" s="18">
        <v>89.01</v>
      </c>
      <c r="N72" s="18"/>
      <c r="O72" s="18">
        <v>34.479999999999997</v>
      </c>
      <c r="P72" s="18">
        <v>30.28</v>
      </c>
      <c r="Q72" s="18">
        <v>280.81</v>
      </c>
      <c r="R72" s="18">
        <v>14.5</v>
      </c>
      <c r="S72" s="19">
        <v>241.80297478991599</v>
      </c>
      <c r="T72" s="20">
        <v>288.0272963356752</v>
      </c>
    </row>
    <row r="73" spans="1:20" ht="15" customHeight="1" x14ac:dyDescent="0.25">
      <c r="A73" s="10">
        <v>68</v>
      </c>
      <c r="B73" s="11" t="s">
        <v>89</v>
      </c>
      <c r="C73" s="12">
        <v>1984</v>
      </c>
      <c r="D73" s="12">
        <v>5</v>
      </c>
      <c r="E73" s="12">
        <v>6</v>
      </c>
      <c r="F73" s="13">
        <v>70</v>
      </c>
      <c r="G73" s="14">
        <v>3779.4</v>
      </c>
      <c r="H73" s="39">
        <v>2387</v>
      </c>
      <c r="I73" s="18">
        <v>214.2</v>
      </c>
      <c r="J73" s="17">
        <v>392.7</v>
      </c>
      <c r="K73" s="18">
        <v>85.27</v>
      </c>
      <c r="L73" s="18">
        <v>205.08</v>
      </c>
      <c r="M73" s="18">
        <v>203.42</v>
      </c>
      <c r="N73" s="18"/>
      <c r="O73" s="18">
        <v>78.81</v>
      </c>
      <c r="P73" s="18">
        <v>69.2</v>
      </c>
      <c r="Q73" s="18">
        <v>641.78</v>
      </c>
      <c r="R73" s="18">
        <v>14.5</v>
      </c>
      <c r="S73" s="19">
        <v>552.61815126050431</v>
      </c>
      <c r="T73" s="20">
        <v>658.25952783199648</v>
      </c>
    </row>
    <row r="74" spans="1:20" ht="15" customHeight="1" x14ac:dyDescent="0.25">
      <c r="A74" s="10">
        <v>69</v>
      </c>
      <c r="B74" s="11" t="s">
        <v>90</v>
      </c>
      <c r="C74" s="12">
        <v>1987</v>
      </c>
      <c r="D74" s="12">
        <v>3</v>
      </c>
      <c r="E74" s="12">
        <v>1</v>
      </c>
      <c r="F74" s="13">
        <v>9</v>
      </c>
      <c r="G74" s="14">
        <v>426.4</v>
      </c>
      <c r="H74" s="25">
        <v>228.4</v>
      </c>
      <c r="I74" s="18">
        <v>31.2</v>
      </c>
      <c r="J74" s="17">
        <v>36.6</v>
      </c>
      <c r="K74" s="18">
        <v>9.6199999999999992</v>
      </c>
      <c r="L74" s="18">
        <v>23.14</v>
      </c>
      <c r="M74" s="18">
        <v>22.95</v>
      </c>
      <c r="N74" s="18"/>
      <c r="O74" s="18">
        <v>8.89</v>
      </c>
      <c r="P74" s="18">
        <v>7.81</v>
      </c>
      <c r="Q74" s="18">
        <v>72.41</v>
      </c>
      <c r="R74" s="18">
        <v>14.5</v>
      </c>
      <c r="S74" s="19">
        <v>62.347563025210079</v>
      </c>
      <c r="T74" s="20">
        <v>74.266249316707203</v>
      </c>
    </row>
    <row r="75" spans="1:20" ht="15" customHeight="1" x14ac:dyDescent="0.25">
      <c r="A75" s="10">
        <v>70</v>
      </c>
      <c r="B75" s="11" t="s">
        <v>91</v>
      </c>
      <c r="C75" s="12">
        <v>1981</v>
      </c>
      <c r="D75" s="12">
        <v>3</v>
      </c>
      <c r="E75" s="12">
        <v>3</v>
      </c>
      <c r="F75" s="13">
        <v>27</v>
      </c>
      <c r="G75" s="14">
        <v>1724.4</v>
      </c>
      <c r="H75" s="22">
        <v>1012.8</v>
      </c>
      <c r="I75" s="16"/>
      <c r="J75" s="17">
        <v>108</v>
      </c>
      <c r="K75" s="18">
        <v>38.909999999999997</v>
      </c>
      <c r="L75" s="18">
        <v>93.57</v>
      </c>
      <c r="M75" s="18">
        <v>92.81</v>
      </c>
      <c r="N75" s="18"/>
      <c r="O75" s="18">
        <v>35.96</v>
      </c>
      <c r="P75" s="18">
        <v>31.57</v>
      </c>
      <c r="Q75" s="18">
        <v>292.82</v>
      </c>
      <c r="R75" s="18">
        <v>13.78</v>
      </c>
      <c r="S75" s="19">
        <v>239.6191462184874</v>
      </c>
      <c r="T75" s="20">
        <v>285.42599567080259</v>
      </c>
    </row>
    <row r="76" spans="1:20" ht="15" customHeight="1" x14ac:dyDescent="0.25">
      <c r="A76" s="10">
        <v>71</v>
      </c>
      <c r="B76" s="11" t="s">
        <v>92</v>
      </c>
      <c r="C76" s="12">
        <v>1981</v>
      </c>
      <c r="D76" s="12">
        <v>3</v>
      </c>
      <c r="E76" s="12">
        <v>2</v>
      </c>
      <c r="F76" s="13">
        <v>18</v>
      </c>
      <c r="G76" s="14">
        <v>1127.2</v>
      </c>
      <c r="H76" s="25">
        <v>678.3</v>
      </c>
      <c r="I76" s="16"/>
      <c r="J76" s="17">
        <v>72.540000000000006</v>
      </c>
      <c r="K76" s="18">
        <v>25.43</v>
      </c>
      <c r="L76" s="18">
        <v>61.16</v>
      </c>
      <c r="M76" s="18">
        <v>60.67</v>
      </c>
      <c r="N76" s="18"/>
      <c r="O76" s="18">
        <v>23.5</v>
      </c>
      <c r="P76" s="18">
        <v>20.64</v>
      </c>
      <c r="Q76" s="18">
        <v>191.39999999999998</v>
      </c>
      <c r="R76" s="18">
        <v>13.78</v>
      </c>
      <c r="S76" s="19">
        <v>156.63343865546219</v>
      </c>
      <c r="T76" s="20">
        <v>186.57630614714026</v>
      </c>
    </row>
    <row r="77" spans="1:20" ht="15" customHeight="1" x14ac:dyDescent="0.25">
      <c r="A77" s="10">
        <v>72</v>
      </c>
      <c r="B77" s="11" t="s">
        <v>93</v>
      </c>
      <c r="C77" s="12">
        <v>1981</v>
      </c>
      <c r="D77" s="12">
        <v>3</v>
      </c>
      <c r="E77" s="12">
        <v>3</v>
      </c>
      <c r="F77" s="13">
        <v>27</v>
      </c>
      <c r="G77" s="14">
        <v>1679.9</v>
      </c>
      <c r="H77" s="22">
        <v>1009.1</v>
      </c>
      <c r="I77" s="16"/>
      <c r="J77" s="17">
        <v>110.38</v>
      </c>
      <c r="K77" s="18">
        <v>37.9</v>
      </c>
      <c r="L77" s="18">
        <v>91.16</v>
      </c>
      <c r="M77" s="18">
        <v>90.42</v>
      </c>
      <c r="N77" s="18"/>
      <c r="O77" s="18">
        <v>35.03</v>
      </c>
      <c r="P77" s="18">
        <v>30.76</v>
      </c>
      <c r="Q77" s="18">
        <v>285.27000000000004</v>
      </c>
      <c r="R77" s="18">
        <v>13.78</v>
      </c>
      <c r="S77" s="19">
        <v>233.43551596638653</v>
      </c>
      <c r="T77" s="20">
        <v>278.06027031279359</v>
      </c>
    </row>
    <row r="78" spans="1:20" ht="15" customHeight="1" x14ac:dyDescent="0.25">
      <c r="A78" s="10">
        <v>73</v>
      </c>
      <c r="B78" s="11" t="s">
        <v>94</v>
      </c>
      <c r="C78" s="12">
        <v>1987</v>
      </c>
      <c r="D78" s="12">
        <v>4</v>
      </c>
      <c r="E78" s="12">
        <v>1</v>
      </c>
      <c r="F78" s="13">
        <v>40</v>
      </c>
      <c r="G78" s="14">
        <v>1111.5</v>
      </c>
      <c r="H78" s="25">
        <v>643.9</v>
      </c>
      <c r="I78" s="16"/>
      <c r="J78" s="17">
        <v>218.1</v>
      </c>
      <c r="K78" s="18">
        <v>25.08</v>
      </c>
      <c r="L78" s="18">
        <v>60.31</v>
      </c>
      <c r="M78" s="18">
        <v>59.83</v>
      </c>
      <c r="N78" s="18"/>
      <c r="O78" s="18">
        <v>23.18</v>
      </c>
      <c r="P78" s="18">
        <v>20.350000000000001</v>
      </c>
      <c r="Q78" s="18">
        <v>188.75</v>
      </c>
      <c r="R78" s="18">
        <v>14.5</v>
      </c>
      <c r="S78" s="19">
        <v>162.52184873949582</v>
      </c>
      <c r="T78" s="20">
        <v>193.59037550544107</v>
      </c>
    </row>
    <row r="79" spans="1:20" ht="15" customHeight="1" x14ac:dyDescent="0.25">
      <c r="A79" s="10">
        <v>74</v>
      </c>
      <c r="B79" s="11" t="s">
        <v>95</v>
      </c>
      <c r="C79" s="12">
        <v>1964</v>
      </c>
      <c r="D79" s="12">
        <v>2</v>
      </c>
      <c r="E79" s="12">
        <v>2</v>
      </c>
      <c r="F79" s="13">
        <v>16</v>
      </c>
      <c r="G79" s="14">
        <v>625.1</v>
      </c>
      <c r="H79" s="25">
        <v>422.5</v>
      </c>
      <c r="I79" s="26"/>
      <c r="J79" s="17">
        <v>44.72</v>
      </c>
      <c r="K79" s="18">
        <v>14.1</v>
      </c>
      <c r="L79" s="18">
        <v>33.92</v>
      </c>
      <c r="M79" s="18">
        <v>33.65</v>
      </c>
      <c r="N79" s="18"/>
      <c r="O79" s="18">
        <v>13.03</v>
      </c>
      <c r="P79" s="18">
        <v>11.45</v>
      </c>
      <c r="Q79" s="18">
        <v>106.15</v>
      </c>
      <c r="R79" s="18">
        <v>13.05</v>
      </c>
      <c r="S79" s="19">
        <v>82.261058823529424</v>
      </c>
      <c r="T79" s="20">
        <v>97.986513140446334</v>
      </c>
    </row>
    <row r="80" spans="1:20" ht="15" customHeight="1" x14ac:dyDescent="0.25">
      <c r="A80" s="10">
        <v>75</v>
      </c>
      <c r="B80" s="11" t="s">
        <v>96</v>
      </c>
      <c r="C80" s="12">
        <v>1965</v>
      </c>
      <c r="D80" s="12">
        <v>2</v>
      </c>
      <c r="E80" s="12">
        <v>2</v>
      </c>
      <c r="F80" s="13">
        <v>16</v>
      </c>
      <c r="G80" s="14">
        <v>752.8</v>
      </c>
      <c r="H80" s="25">
        <v>495.1</v>
      </c>
      <c r="I80" s="26"/>
      <c r="J80" s="17">
        <v>62.48</v>
      </c>
      <c r="K80" s="18">
        <v>16.98</v>
      </c>
      <c r="L80" s="18">
        <v>40.85</v>
      </c>
      <c r="M80" s="18">
        <v>40.520000000000003</v>
      </c>
      <c r="N80" s="18"/>
      <c r="O80" s="18">
        <v>15.7</v>
      </c>
      <c r="P80" s="18">
        <v>13.78</v>
      </c>
      <c r="Q80" s="18">
        <v>127.83</v>
      </c>
      <c r="R80" s="18">
        <v>13.05</v>
      </c>
      <c r="S80" s="19">
        <v>99.065949579831937</v>
      </c>
      <c r="T80" s="20">
        <v>118.00391472104941</v>
      </c>
    </row>
    <row r="81" spans="1:20" ht="15" customHeight="1" x14ac:dyDescent="0.25">
      <c r="A81" s="10">
        <v>76</v>
      </c>
      <c r="B81" s="11" t="s">
        <v>97</v>
      </c>
      <c r="C81" s="12">
        <v>1965</v>
      </c>
      <c r="D81" s="12">
        <v>2</v>
      </c>
      <c r="E81" s="12">
        <v>2</v>
      </c>
      <c r="F81" s="13">
        <v>16</v>
      </c>
      <c r="G81" s="14">
        <v>624.20000000000005</v>
      </c>
      <c r="H81" s="25">
        <v>418.9</v>
      </c>
      <c r="I81" s="26"/>
      <c r="J81" s="17">
        <v>47.58</v>
      </c>
      <c r="K81" s="18">
        <v>14.08</v>
      </c>
      <c r="L81" s="18">
        <v>33.869999999999997</v>
      </c>
      <c r="M81" s="18">
        <v>33.6</v>
      </c>
      <c r="N81" s="18"/>
      <c r="O81" s="18">
        <v>13.02</v>
      </c>
      <c r="P81" s="18">
        <v>11.43</v>
      </c>
      <c r="Q81" s="18">
        <v>106</v>
      </c>
      <c r="R81" s="18">
        <v>13.05</v>
      </c>
      <c r="S81" s="19">
        <v>82.142621848739523</v>
      </c>
      <c r="T81" s="20">
        <v>97.845435134005143</v>
      </c>
    </row>
    <row r="82" spans="1:20" ht="15" customHeight="1" x14ac:dyDescent="0.25">
      <c r="A82" s="10">
        <v>77</v>
      </c>
      <c r="B82" s="11" t="s">
        <v>98</v>
      </c>
      <c r="C82" s="12">
        <v>1973</v>
      </c>
      <c r="D82" s="12">
        <v>2</v>
      </c>
      <c r="E82" s="12">
        <v>3</v>
      </c>
      <c r="F82" s="13">
        <v>19</v>
      </c>
      <c r="G82" s="14">
        <v>928.8</v>
      </c>
      <c r="H82" s="25">
        <v>621.70000000000005</v>
      </c>
      <c r="I82" s="26"/>
      <c r="J82" s="17">
        <v>62.37</v>
      </c>
      <c r="K82" s="18">
        <v>20.96</v>
      </c>
      <c r="L82" s="18">
        <v>50.4</v>
      </c>
      <c r="M82" s="18">
        <v>49.99</v>
      </c>
      <c r="N82" s="18"/>
      <c r="O82" s="18">
        <v>19.37</v>
      </c>
      <c r="P82" s="18">
        <v>17.010000000000002</v>
      </c>
      <c r="Q82" s="18">
        <v>157.72999999999999</v>
      </c>
      <c r="R82" s="18">
        <v>13.05</v>
      </c>
      <c r="S82" s="19">
        <v>122.2269579831933</v>
      </c>
      <c r="T82" s="20">
        <v>145.59250264733092</v>
      </c>
    </row>
    <row r="83" spans="1:20" ht="15" customHeight="1" x14ac:dyDescent="0.25">
      <c r="A83" s="10">
        <v>78</v>
      </c>
      <c r="B83" s="11" t="s">
        <v>99</v>
      </c>
      <c r="C83" s="12">
        <v>1981</v>
      </c>
      <c r="D83" s="12">
        <v>5</v>
      </c>
      <c r="E83" s="12">
        <v>2</v>
      </c>
      <c r="F83" s="13">
        <v>40</v>
      </c>
      <c r="G83" s="14">
        <v>1828.9</v>
      </c>
      <c r="H83" s="22">
        <v>1092.4000000000001</v>
      </c>
      <c r="I83" s="16"/>
      <c r="J83" s="17">
        <v>176.73</v>
      </c>
      <c r="K83" s="18">
        <v>41.26</v>
      </c>
      <c r="L83" s="18">
        <v>99.24</v>
      </c>
      <c r="M83" s="18">
        <v>98.44</v>
      </c>
      <c r="N83" s="18"/>
      <c r="O83" s="18">
        <v>38.14</v>
      </c>
      <c r="P83" s="18">
        <v>33.49</v>
      </c>
      <c r="Q83" s="18">
        <v>310.57</v>
      </c>
      <c r="R83" s="18">
        <v>14.5</v>
      </c>
      <c r="S83" s="19">
        <v>267.4189915966387</v>
      </c>
      <c r="T83" s="20">
        <v>318.54020491399115</v>
      </c>
    </row>
    <row r="84" spans="1:20" ht="15" customHeight="1" x14ac:dyDescent="0.25">
      <c r="A84" s="10">
        <v>79</v>
      </c>
      <c r="B84" s="11" t="s">
        <v>100</v>
      </c>
      <c r="C84" s="36">
        <v>1970</v>
      </c>
      <c r="D84" s="36">
        <v>1</v>
      </c>
      <c r="E84" s="36">
        <v>1</v>
      </c>
      <c r="F84" s="13">
        <v>8</v>
      </c>
      <c r="G84" s="14">
        <v>233.57</v>
      </c>
      <c r="H84" s="40">
        <v>167.9</v>
      </c>
      <c r="J84" s="38">
        <v>0</v>
      </c>
      <c r="K84" s="18">
        <v>5.27</v>
      </c>
      <c r="L84" s="18">
        <v>12.67</v>
      </c>
      <c r="M84" s="18">
        <v>12.57</v>
      </c>
      <c r="N84" s="18"/>
      <c r="O84" s="18">
        <v>4.87</v>
      </c>
      <c r="P84" s="18">
        <v>4.28</v>
      </c>
      <c r="Q84" s="18">
        <v>39.659999999999997</v>
      </c>
      <c r="R84" s="18">
        <v>10.050000000000001</v>
      </c>
      <c r="S84" s="19">
        <v>23.671043697478993</v>
      </c>
      <c r="T84" s="20">
        <v>28.196124235245875</v>
      </c>
    </row>
    <row r="85" spans="1:20" ht="15" customHeight="1" x14ac:dyDescent="0.25">
      <c r="A85" s="10">
        <v>80</v>
      </c>
      <c r="B85" s="11" t="s">
        <v>101</v>
      </c>
      <c r="C85" s="12">
        <v>1966</v>
      </c>
      <c r="D85" s="12">
        <v>3</v>
      </c>
      <c r="E85" s="12">
        <v>3</v>
      </c>
      <c r="F85" s="13">
        <v>36</v>
      </c>
      <c r="G85" s="14">
        <v>1501</v>
      </c>
      <c r="H85" s="22">
        <v>1016.1</v>
      </c>
      <c r="I85" s="16"/>
      <c r="J85" s="17">
        <v>106.11</v>
      </c>
      <c r="K85" s="18">
        <v>33.869999999999997</v>
      </c>
      <c r="L85" s="18">
        <v>81.45</v>
      </c>
      <c r="M85" s="18">
        <v>80.790000000000006</v>
      </c>
      <c r="N85" s="18"/>
      <c r="O85" s="18">
        <v>31.3</v>
      </c>
      <c r="P85" s="18">
        <v>27.48</v>
      </c>
      <c r="Q85" s="18">
        <v>254.89000000000001</v>
      </c>
      <c r="R85" s="18">
        <v>14.5</v>
      </c>
      <c r="S85" s="19">
        <v>219.47394957983198</v>
      </c>
      <c r="T85" s="20">
        <v>261.42973786204863</v>
      </c>
    </row>
    <row r="86" spans="1:20" ht="15" customHeight="1" x14ac:dyDescent="0.25">
      <c r="A86" s="10">
        <v>81</v>
      </c>
      <c r="B86" s="11" t="s">
        <v>102</v>
      </c>
      <c r="C86" s="12">
        <v>1981</v>
      </c>
      <c r="D86" s="12">
        <v>5</v>
      </c>
      <c r="E86" s="12">
        <v>6</v>
      </c>
      <c r="F86" s="13">
        <v>78</v>
      </c>
      <c r="G86" s="14">
        <v>4422.8</v>
      </c>
      <c r="H86" s="22">
        <v>2801.1</v>
      </c>
      <c r="I86" s="18">
        <v>115</v>
      </c>
      <c r="J86" s="17">
        <v>358.75</v>
      </c>
      <c r="K86" s="18">
        <v>99.79</v>
      </c>
      <c r="L86" s="18">
        <v>239.99</v>
      </c>
      <c r="M86" s="18">
        <v>238.05</v>
      </c>
      <c r="N86" s="18"/>
      <c r="O86" s="18">
        <v>92.22</v>
      </c>
      <c r="P86" s="18">
        <v>80.98</v>
      </c>
      <c r="Q86" s="18">
        <v>751.03000000000009</v>
      </c>
      <c r="R86" s="18">
        <v>14.5</v>
      </c>
      <c r="S86" s="19">
        <v>646.69512605042019</v>
      </c>
      <c r="T86" s="20">
        <v>770.32074924468259</v>
      </c>
    </row>
    <row r="87" spans="1:20" ht="15" customHeight="1" x14ac:dyDescent="0.25">
      <c r="A87" s="10">
        <v>82</v>
      </c>
      <c r="B87" s="11" t="s">
        <v>103</v>
      </c>
      <c r="C87" s="12">
        <v>1975</v>
      </c>
      <c r="D87" s="12">
        <v>2</v>
      </c>
      <c r="E87" s="12">
        <v>2</v>
      </c>
      <c r="F87" s="13">
        <v>16</v>
      </c>
      <c r="G87" s="14">
        <v>713.7</v>
      </c>
      <c r="H87" s="25">
        <v>478.6</v>
      </c>
      <c r="I87" s="26"/>
      <c r="J87" s="17">
        <v>57.04</v>
      </c>
      <c r="K87" s="18">
        <v>16.100000000000001</v>
      </c>
      <c r="L87" s="18">
        <v>38.729999999999997</v>
      </c>
      <c r="M87" s="18">
        <v>38.409999999999997</v>
      </c>
      <c r="N87" s="18"/>
      <c r="O87" s="18">
        <v>14.88</v>
      </c>
      <c r="P87" s="18">
        <v>13.07</v>
      </c>
      <c r="Q87" s="18">
        <v>121.19</v>
      </c>
      <c r="R87" s="18">
        <v>13.05</v>
      </c>
      <c r="S87" s="19">
        <v>93.920521008403384</v>
      </c>
      <c r="T87" s="20">
        <v>111.87485910788122</v>
      </c>
    </row>
    <row r="88" spans="1:20" ht="15" customHeight="1" x14ac:dyDescent="0.25">
      <c r="A88" s="10">
        <v>83</v>
      </c>
      <c r="B88" s="11" t="s">
        <v>104</v>
      </c>
      <c r="C88" s="12">
        <v>1981</v>
      </c>
      <c r="D88" s="12">
        <v>5</v>
      </c>
      <c r="E88" s="12">
        <v>4</v>
      </c>
      <c r="F88" s="13">
        <v>51</v>
      </c>
      <c r="G88" s="14">
        <v>2862.8</v>
      </c>
      <c r="H88" s="22">
        <v>1864.7</v>
      </c>
      <c r="I88" s="16"/>
      <c r="J88" s="17">
        <v>271</v>
      </c>
      <c r="K88" s="18">
        <v>64.59</v>
      </c>
      <c r="L88" s="18">
        <v>155.34</v>
      </c>
      <c r="M88" s="18">
        <v>154.09</v>
      </c>
      <c r="N88" s="18"/>
      <c r="O88" s="18">
        <v>59.69</v>
      </c>
      <c r="P88" s="18">
        <v>52.42</v>
      </c>
      <c r="Q88" s="18">
        <v>486.13</v>
      </c>
      <c r="R88" s="18">
        <v>14.5</v>
      </c>
      <c r="S88" s="19">
        <v>418.59428571428572</v>
      </c>
      <c r="T88" s="20">
        <v>498.61495906160741</v>
      </c>
    </row>
    <row r="89" spans="1:20" ht="15" customHeight="1" x14ac:dyDescent="0.25">
      <c r="A89" s="10">
        <v>84</v>
      </c>
      <c r="B89" s="11" t="s">
        <v>105</v>
      </c>
      <c r="C89" s="12">
        <v>1984</v>
      </c>
      <c r="D89" s="12">
        <v>5</v>
      </c>
      <c r="E89" s="12">
        <v>4</v>
      </c>
      <c r="F89" s="13">
        <v>60</v>
      </c>
      <c r="G89" s="14">
        <v>2825.1</v>
      </c>
      <c r="H89" s="22">
        <v>1677.5</v>
      </c>
      <c r="I89" s="16"/>
      <c r="J89" s="17">
        <v>196.15</v>
      </c>
      <c r="K89" s="18">
        <v>63.74</v>
      </c>
      <c r="L89" s="18">
        <v>153.30000000000001</v>
      </c>
      <c r="M89" s="18">
        <v>152.06</v>
      </c>
      <c r="N89" s="18"/>
      <c r="O89" s="18">
        <v>58.91</v>
      </c>
      <c r="P89" s="18">
        <v>51.73</v>
      </c>
      <c r="Q89" s="18">
        <v>479.74</v>
      </c>
      <c r="R89" s="18">
        <v>13.78</v>
      </c>
      <c r="S89" s="19">
        <v>392.57019831932774</v>
      </c>
      <c r="T89" s="20">
        <v>467.61597098676896</v>
      </c>
    </row>
    <row r="90" spans="1:20" ht="15" customHeight="1" x14ac:dyDescent="0.25">
      <c r="A90" s="10">
        <v>85</v>
      </c>
      <c r="B90" s="11" t="s">
        <v>106</v>
      </c>
      <c r="C90" s="12">
        <v>1967</v>
      </c>
      <c r="D90" s="12">
        <v>3</v>
      </c>
      <c r="E90" s="12">
        <v>3</v>
      </c>
      <c r="F90" s="13">
        <v>35</v>
      </c>
      <c r="G90" s="14">
        <v>1500.4</v>
      </c>
      <c r="H90" s="25">
        <v>980.8</v>
      </c>
      <c r="I90" s="16"/>
      <c r="J90" s="17">
        <v>100.83</v>
      </c>
      <c r="K90" s="18">
        <v>33.85</v>
      </c>
      <c r="L90" s="18">
        <v>81.42</v>
      </c>
      <c r="M90" s="18">
        <v>80.760000000000005</v>
      </c>
      <c r="N90" s="18"/>
      <c r="O90" s="18">
        <v>31.29</v>
      </c>
      <c r="P90" s="18">
        <v>27.47</v>
      </c>
      <c r="Q90" s="18">
        <v>254.79000000000002</v>
      </c>
      <c r="R90" s="18">
        <v>14.5</v>
      </c>
      <c r="S90" s="19">
        <v>219.38621848739501</v>
      </c>
      <c r="T90" s="20">
        <v>261.32523563505521</v>
      </c>
    </row>
    <row r="91" spans="1:20" ht="15" customHeight="1" x14ac:dyDescent="0.25">
      <c r="A91" s="10">
        <v>86</v>
      </c>
      <c r="B91" s="11" t="s">
        <v>107</v>
      </c>
      <c r="C91" s="12">
        <v>1989</v>
      </c>
      <c r="D91" s="12">
        <v>5</v>
      </c>
      <c r="E91" s="12">
        <v>1</v>
      </c>
      <c r="F91" s="13">
        <v>39</v>
      </c>
      <c r="G91" s="14">
        <v>1874.8</v>
      </c>
      <c r="H91" s="22">
        <v>1154.5</v>
      </c>
      <c r="I91" s="18">
        <v>102.3</v>
      </c>
      <c r="J91" s="17">
        <v>194.72</v>
      </c>
      <c r="K91" s="18">
        <v>42.3</v>
      </c>
      <c r="L91" s="18">
        <v>101.73</v>
      </c>
      <c r="M91" s="18">
        <v>100.91</v>
      </c>
      <c r="N91" s="18"/>
      <c r="O91" s="18">
        <v>39.090000000000003</v>
      </c>
      <c r="P91" s="18">
        <v>34.33</v>
      </c>
      <c r="Q91" s="18">
        <v>318.35999999999996</v>
      </c>
      <c r="R91" s="18">
        <v>14.5</v>
      </c>
      <c r="S91" s="19">
        <v>274.13042016806725</v>
      </c>
      <c r="T91" s="20">
        <v>326.53462527899319</v>
      </c>
    </row>
    <row r="92" spans="1:20" ht="15" customHeight="1" x14ac:dyDescent="0.25">
      <c r="A92" s="10">
        <v>87</v>
      </c>
      <c r="B92" s="11" t="s">
        <v>108</v>
      </c>
      <c r="C92" s="12">
        <v>2007</v>
      </c>
      <c r="D92" s="12">
        <v>5</v>
      </c>
      <c r="E92" s="12">
        <v>3</v>
      </c>
      <c r="F92" s="13">
        <v>55</v>
      </c>
      <c r="G92" s="14">
        <v>3372.2</v>
      </c>
      <c r="H92" s="22">
        <v>1726.3</v>
      </c>
      <c r="I92" s="16"/>
      <c r="J92" s="17">
        <v>299.22000000000003</v>
      </c>
      <c r="K92" s="18">
        <v>76.08</v>
      </c>
      <c r="L92" s="18">
        <v>182.98</v>
      </c>
      <c r="M92" s="18">
        <v>181.51</v>
      </c>
      <c r="N92" s="18"/>
      <c r="O92" s="18">
        <v>70.319999999999993</v>
      </c>
      <c r="P92" s="18">
        <v>61.74</v>
      </c>
      <c r="Q92" s="18">
        <v>572.63</v>
      </c>
      <c r="R92" s="18">
        <v>14.5</v>
      </c>
      <c r="S92" s="19">
        <v>493.07798319327725</v>
      </c>
      <c r="T92" s="20">
        <v>587.3373497790808</v>
      </c>
    </row>
    <row r="93" spans="1:20" ht="15" customHeight="1" x14ac:dyDescent="0.25">
      <c r="A93" s="10">
        <v>88</v>
      </c>
      <c r="B93" s="11" t="s">
        <v>109</v>
      </c>
      <c r="C93" s="12">
        <v>1973</v>
      </c>
      <c r="D93" s="12">
        <v>5</v>
      </c>
      <c r="E93" s="12">
        <v>4</v>
      </c>
      <c r="F93" s="13">
        <v>56</v>
      </c>
      <c r="G93" s="14">
        <v>2712.8</v>
      </c>
      <c r="H93" s="22">
        <v>1826.8</v>
      </c>
      <c r="I93" s="18">
        <v>670.8</v>
      </c>
      <c r="J93" s="17">
        <v>207.56</v>
      </c>
      <c r="K93" s="18">
        <v>61.21</v>
      </c>
      <c r="L93" s="18">
        <v>147.19999999999999</v>
      </c>
      <c r="M93" s="18">
        <v>146.01</v>
      </c>
      <c r="N93" s="18"/>
      <c r="O93" s="18">
        <v>56.57</v>
      </c>
      <c r="P93" s="18">
        <v>49.67</v>
      </c>
      <c r="Q93" s="18">
        <v>460.65999999999997</v>
      </c>
      <c r="R93" s="18">
        <v>13.78</v>
      </c>
      <c r="S93" s="19">
        <v>376.96521680672271</v>
      </c>
      <c r="T93" s="20">
        <v>449.02785957768111</v>
      </c>
    </row>
    <row r="94" spans="1:20" ht="15" customHeight="1" x14ac:dyDescent="0.25">
      <c r="A94" s="10">
        <v>89</v>
      </c>
      <c r="B94" s="11" t="s">
        <v>110</v>
      </c>
      <c r="C94" s="12">
        <v>1993</v>
      </c>
      <c r="D94" s="12">
        <v>5</v>
      </c>
      <c r="E94" s="12">
        <v>5</v>
      </c>
      <c r="F94" s="13">
        <v>74</v>
      </c>
      <c r="G94" s="14">
        <v>4047.8</v>
      </c>
      <c r="H94" s="22">
        <v>2452.9</v>
      </c>
      <c r="I94" s="16"/>
      <c r="J94" s="17">
        <v>375.2</v>
      </c>
      <c r="K94" s="18">
        <v>91.33</v>
      </c>
      <c r="L94" s="18">
        <v>219.64</v>
      </c>
      <c r="M94" s="18">
        <v>217.87</v>
      </c>
      <c r="N94" s="18"/>
      <c r="O94" s="18">
        <v>84.4</v>
      </c>
      <c r="P94" s="18">
        <v>74.11</v>
      </c>
      <c r="Q94" s="18">
        <v>687.34999999999991</v>
      </c>
      <c r="R94" s="18">
        <v>14.5</v>
      </c>
      <c r="S94" s="19">
        <v>591.8631932773111</v>
      </c>
      <c r="T94" s="20">
        <v>705.00685737375125</v>
      </c>
    </row>
    <row r="95" spans="1:20" ht="15" customHeight="1" x14ac:dyDescent="0.25">
      <c r="A95" s="10">
        <v>90</v>
      </c>
      <c r="B95" s="11" t="s">
        <v>111</v>
      </c>
      <c r="C95" s="12">
        <v>1988</v>
      </c>
      <c r="D95" s="12">
        <v>5</v>
      </c>
      <c r="E95" s="12">
        <v>6</v>
      </c>
      <c r="F95" s="13">
        <v>75</v>
      </c>
      <c r="G95" s="14">
        <v>3986.6</v>
      </c>
      <c r="H95" s="22">
        <v>2520.3000000000002</v>
      </c>
      <c r="I95" s="16"/>
      <c r="J95" s="17">
        <v>391.08</v>
      </c>
      <c r="K95" s="18">
        <v>89.95</v>
      </c>
      <c r="L95" s="18">
        <v>216.32</v>
      </c>
      <c r="M95" s="18">
        <v>214.58</v>
      </c>
      <c r="N95" s="18"/>
      <c r="O95" s="18">
        <v>83.13</v>
      </c>
      <c r="P95" s="18">
        <v>72.989999999999995</v>
      </c>
      <c r="Q95" s="18">
        <v>676.97</v>
      </c>
      <c r="R95" s="18">
        <v>14.5</v>
      </c>
      <c r="S95" s="19">
        <v>582.91462184873944</v>
      </c>
      <c r="T95" s="20">
        <v>694.347630220415</v>
      </c>
    </row>
    <row r="96" spans="1:20" ht="15" customHeight="1" x14ac:dyDescent="0.25">
      <c r="A96" s="10">
        <v>91</v>
      </c>
      <c r="B96" s="11" t="s">
        <v>112</v>
      </c>
      <c r="C96" s="12">
        <v>1979</v>
      </c>
      <c r="D96" s="12">
        <v>5</v>
      </c>
      <c r="E96" s="12">
        <v>6</v>
      </c>
      <c r="F96" s="13">
        <v>81</v>
      </c>
      <c r="G96" s="14">
        <v>4167.5</v>
      </c>
      <c r="H96" s="39">
        <v>2589</v>
      </c>
      <c r="I96" s="16"/>
      <c r="J96" s="17">
        <v>367.92</v>
      </c>
      <c r="K96" s="18">
        <v>94.03</v>
      </c>
      <c r="L96" s="18">
        <v>226.14</v>
      </c>
      <c r="M96" s="18">
        <v>224.31</v>
      </c>
      <c r="N96" s="18"/>
      <c r="O96" s="18">
        <v>86.9</v>
      </c>
      <c r="P96" s="18">
        <v>76.31</v>
      </c>
      <c r="Q96" s="18">
        <v>707.69</v>
      </c>
      <c r="R96" s="18">
        <v>14.5</v>
      </c>
      <c r="S96" s="19">
        <v>609.36554621848745</v>
      </c>
      <c r="T96" s="20">
        <v>725.85505165895245</v>
      </c>
    </row>
    <row r="97" spans="1:20" ht="15" customHeight="1" x14ac:dyDescent="0.25">
      <c r="A97" s="10">
        <v>92</v>
      </c>
      <c r="B97" s="11" t="s">
        <v>113</v>
      </c>
      <c r="C97" s="12">
        <v>1963</v>
      </c>
      <c r="D97" s="18"/>
      <c r="E97" s="18"/>
      <c r="F97" s="13">
        <v>16</v>
      </c>
      <c r="G97" s="14">
        <v>634.79999999999995</v>
      </c>
      <c r="H97" s="25">
        <v>400.4</v>
      </c>
      <c r="I97" s="26"/>
      <c r="J97" s="17">
        <v>74.260000000000005</v>
      </c>
      <c r="K97" s="18">
        <v>14.32</v>
      </c>
      <c r="L97" s="18">
        <v>34.450000000000003</v>
      </c>
      <c r="M97" s="18">
        <v>34.17</v>
      </c>
      <c r="N97" s="18"/>
      <c r="O97" s="18">
        <v>13.24</v>
      </c>
      <c r="P97" s="18">
        <v>11.62</v>
      </c>
      <c r="Q97" s="18">
        <v>107.8</v>
      </c>
      <c r="R97" s="18">
        <v>13.05</v>
      </c>
      <c r="S97" s="19">
        <v>83.537546218487407</v>
      </c>
      <c r="T97" s="20">
        <v>99.507020543201619</v>
      </c>
    </row>
    <row r="98" spans="1:20" ht="15" customHeight="1" x14ac:dyDescent="0.25">
      <c r="A98" s="10">
        <v>93</v>
      </c>
      <c r="B98" s="11" t="s">
        <v>114</v>
      </c>
      <c r="C98" s="12">
        <v>1972</v>
      </c>
      <c r="D98" s="12">
        <v>2</v>
      </c>
      <c r="E98" s="12">
        <v>2</v>
      </c>
      <c r="F98" s="13">
        <v>75</v>
      </c>
      <c r="G98" s="14">
        <v>3106.9</v>
      </c>
      <c r="H98" s="22">
        <v>2081.9</v>
      </c>
      <c r="I98" s="18">
        <v>63.4</v>
      </c>
      <c r="J98" s="17">
        <v>258.60000000000002</v>
      </c>
      <c r="K98" s="18">
        <v>70.099999999999994</v>
      </c>
      <c r="L98" s="18">
        <v>168.59</v>
      </c>
      <c r="M98" s="18">
        <v>167.23</v>
      </c>
      <c r="N98" s="18"/>
      <c r="O98" s="18">
        <v>64.78</v>
      </c>
      <c r="P98" s="18">
        <v>56.89</v>
      </c>
      <c r="Q98" s="18">
        <v>527.58999999999992</v>
      </c>
      <c r="R98" s="18">
        <v>14.5</v>
      </c>
      <c r="S98" s="19">
        <v>454.28621848739499</v>
      </c>
      <c r="T98" s="20">
        <v>541.12994841012585</v>
      </c>
    </row>
    <row r="99" spans="1:20" ht="15" customHeight="1" x14ac:dyDescent="0.25">
      <c r="A99" s="10">
        <v>94</v>
      </c>
      <c r="B99" s="11" t="s">
        <v>115</v>
      </c>
      <c r="C99" s="12">
        <v>1963</v>
      </c>
      <c r="D99" s="12">
        <v>3</v>
      </c>
      <c r="E99" s="12">
        <v>2</v>
      </c>
      <c r="F99" s="13">
        <v>24</v>
      </c>
      <c r="G99" s="14">
        <v>941.5</v>
      </c>
      <c r="H99" s="32">
        <v>631</v>
      </c>
      <c r="I99" s="26"/>
      <c r="J99" s="17">
        <v>63.4</v>
      </c>
      <c r="K99" s="18">
        <v>21.24</v>
      </c>
      <c r="L99" s="18">
        <v>51.09</v>
      </c>
      <c r="M99" s="18">
        <v>50.68</v>
      </c>
      <c r="N99" s="18"/>
      <c r="O99" s="18">
        <v>19.63</v>
      </c>
      <c r="P99" s="18">
        <v>17.239999999999998</v>
      </c>
      <c r="Q99" s="18">
        <v>159.88</v>
      </c>
      <c r="R99" s="18">
        <v>14.5</v>
      </c>
      <c r="S99" s="19">
        <v>137.66470588235296</v>
      </c>
      <c r="T99" s="20">
        <v>163.98141119061879</v>
      </c>
    </row>
    <row r="100" spans="1:20" ht="15" customHeight="1" x14ac:dyDescent="0.25">
      <c r="A100" s="10">
        <v>95</v>
      </c>
      <c r="B100" s="11" t="s">
        <v>116</v>
      </c>
      <c r="C100" s="12">
        <v>1963</v>
      </c>
      <c r="D100" s="12">
        <v>2</v>
      </c>
      <c r="E100" s="12">
        <v>2</v>
      </c>
      <c r="F100" s="13">
        <v>16</v>
      </c>
      <c r="G100" s="14">
        <v>622.6</v>
      </c>
      <c r="H100" s="25">
        <v>430.3</v>
      </c>
      <c r="I100" s="26"/>
      <c r="J100" s="17">
        <v>43.2</v>
      </c>
      <c r="K100" s="18">
        <v>14.05</v>
      </c>
      <c r="L100" s="18">
        <v>33.78</v>
      </c>
      <c r="M100" s="18">
        <v>33.51</v>
      </c>
      <c r="N100" s="18"/>
      <c r="O100" s="18">
        <v>12.98</v>
      </c>
      <c r="P100" s="18">
        <v>11.4</v>
      </c>
      <c r="Q100" s="18">
        <v>105.72000000000001</v>
      </c>
      <c r="R100" s="18">
        <v>13.05</v>
      </c>
      <c r="S100" s="19">
        <v>81.932067226890766</v>
      </c>
      <c r="T100" s="20">
        <v>97.594629789220747</v>
      </c>
    </row>
    <row r="101" spans="1:20" ht="15" customHeight="1" x14ac:dyDescent="0.25">
      <c r="A101" s="10">
        <v>96</v>
      </c>
      <c r="B101" s="11" t="s">
        <v>117</v>
      </c>
      <c r="C101" s="12">
        <v>1962</v>
      </c>
      <c r="D101" s="12">
        <v>2</v>
      </c>
      <c r="E101" s="12">
        <v>3</v>
      </c>
      <c r="F101" s="13">
        <v>12</v>
      </c>
      <c r="G101" s="14">
        <v>544.5</v>
      </c>
      <c r="H101" s="25">
        <v>347.3</v>
      </c>
      <c r="I101" s="26"/>
      <c r="J101" s="17">
        <v>59.6</v>
      </c>
      <c r="K101" s="18">
        <v>12.28</v>
      </c>
      <c r="L101" s="18">
        <v>29.55</v>
      </c>
      <c r="M101" s="18">
        <v>29.31</v>
      </c>
      <c r="N101" s="18"/>
      <c r="O101" s="18">
        <v>11.35</v>
      </c>
      <c r="P101" s="18">
        <v>9.9700000000000006</v>
      </c>
      <c r="Q101" s="18">
        <v>92.46</v>
      </c>
      <c r="R101" s="18">
        <v>13.05</v>
      </c>
      <c r="S101" s="19">
        <v>71.654369747899167</v>
      </c>
      <c r="T101" s="20">
        <v>85.352193896933329</v>
      </c>
    </row>
    <row r="102" spans="1:20" ht="15" customHeight="1" x14ac:dyDescent="0.25">
      <c r="A102" s="10">
        <v>97</v>
      </c>
      <c r="B102" s="11" t="s">
        <v>118</v>
      </c>
      <c r="C102" s="12">
        <v>1984</v>
      </c>
      <c r="D102" s="12">
        <v>2</v>
      </c>
      <c r="E102" s="12">
        <v>4</v>
      </c>
      <c r="F102" s="13">
        <v>60</v>
      </c>
      <c r="G102" s="14">
        <v>2835.2</v>
      </c>
      <c r="H102" s="22">
        <v>1708.4</v>
      </c>
      <c r="I102" s="16"/>
      <c r="J102" s="17">
        <v>254.04</v>
      </c>
      <c r="K102" s="18">
        <v>63.97</v>
      </c>
      <c r="L102" s="18">
        <v>153.84</v>
      </c>
      <c r="M102" s="18">
        <v>152.6</v>
      </c>
      <c r="N102" s="18"/>
      <c r="O102" s="18">
        <v>59.12</v>
      </c>
      <c r="P102" s="18">
        <v>51.91</v>
      </c>
      <c r="Q102" s="18">
        <v>481.43999999999994</v>
      </c>
      <c r="R102" s="18">
        <v>14.5</v>
      </c>
      <c r="S102" s="19">
        <v>414.5586554621849</v>
      </c>
      <c r="T102" s="20">
        <v>493.80785661990689</v>
      </c>
    </row>
    <row r="103" spans="1:20" ht="15" customHeight="1" x14ac:dyDescent="0.25">
      <c r="A103" s="10">
        <v>98</v>
      </c>
      <c r="B103" s="11" t="s">
        <v>119</v>
      </c>
      <c r="C103" s="12">
        <v>1962</v>
      </c>
      <c r="D103" s="12">
        <v>2</v>
      </c>
      <c r="E103" s="12">
        <v>2</v>
      </c>
      <c r="F103" s="13">
        <v>14</v>
      </c>
      <c r="G103" s="14">
        <v>551.9</v>
      </c>
      <c r="H103" s="25">
        <v>376.2</v>
      </c>
      <c r="I103" s="18">
        <v>73</v>
      </c>
      <c r="J103" s="17">
        <v>36.31</v>
      </c>
      <c r="K103" s="18">
        <v>12.45</v>
      </c>
      <c r="L103" s="18">
        <v>29.95</v>
      </c>
      <c r="M103" s="18">
        <v>29.71</v>
      </c>
      <c r="N103" s="18"/>
      <c r="O103" s="18">
        <v>11.51</v>
      </c>
      <c r="P103" s="18">
        <v>10.11</v>
      </c>
      <c r="Q103" s="18">
        <v>93.73</v>
      </c>
      <c r="R103" s="18">
        <v>13.05</v>
      </c>
      <c r="S103" s="19">
        <v>72.628184873949593</v>
      </c>
      <c r="T103" s="20">
        <v>86.512168616561084</v>
      </c>
    </row>
    <row r="104" spans="1:20" ht="15" customHeight="1" x14ac:dyDescent="0.25">
      <c r="A104" s="10">
        <v>99</v>
      </c>
      <c r="B104" s="11" t="s">
        <v>120</v>
      </c>
      <c r="C104" s="12">
        <v>1985</v>
      </c>
      <c r="D104" s="12">
        <v>5</v>
      </c>
      <c r="E104" s="12">
        <v>4</v>
      </c>
      <c r="F104" s="13">
        <v>60</v>
      </c>
      <c r="G104" s="14">
        <v>2754.9</v>
      </c>
      <c r="H104" s="22">
        <v>1653.2</v>
      </c>
      <c r="I104" s="16"/>
      <c r="J104" s="17">
        <v>319.8</v>
      </c>
      <c r="K104" s="18">
        <v>62.16</v>
      </c>
      <c r="L104" s="18">
        <v>149.49</v>
      </c>
      <c r="M104" s="18">
        <v>148.28</v>
      </c>
      <c r="N104" s="18"/>
      <c r="O104" s="18">
        <v>57.44</v>
      </c>
      <c r="P104" s="18">
        <v>50.44</v>
      </c>
      <c r="Q104" s="18">
        <v>467.81</v>
      </c>
      <c r="R104" s="18">
        <v>14.5</v>
      </c>
      <c r="S104" s="19">
        <v>402.81731092436985</v>
      </c>
      <c r="T104" s="20">
        <v>479.82197524061149</v>
      </c>
    </row>
    <row r="105" spans="1:20" ht="15" customHeight="1" x14ac:dyDescent="0.25">
      <c r="A105" s="10">
        <v>100</v>
      </c>
      <c r="B105" s="11" t="s">
        <v>121</v>
      </c>
      <c r="C105" s="12">
        <v>1964</v>
      </c>
      <c r="D105" s="12">
        <v>2</v>
      </c>
      <c r="E105" s="12">
        <v>3</v>
      </c>
      <c r="F105" s="13">
        <v>16</v>
      </c>
      <c r="G105" s="14">
        <v>627.79999999999995</v>
      </c>
      <c r="H105" s="25">
        <v>403.9</v>
      </c>
      <c r="I105" s="26"/>
      <c r="J105" s="17">
        <v>37.229999999999997</v>
      </c>
      <c r="K105" s="18">
        <v>14.16</v>
      </c>
      <c r="L105" s="18">
        <v>34.07</v>
      </c>
      <c r="M105" s="18">
        <v>33.79</v>
      </c>
      <c r="N105" s="18"/>
      <c r="O105" s="18">
        <v>13.09</v>
      </c>
      <c r="P105" s="18">
        <v>11.49</v>
      </c>
      <c r="Q105" s="18">
        <v>106.60000000000001</v>
      </c>
      <c r="R105" s="18">
        <v>13.05</v>
      </c>
      <c r="S105" s="19">
        <v>82.616369747899171</v>
      </c>
      <c r="T105" s="20">
        <v>98.409747159769978</v>
      </c>
    </row>
    <row r="106" spans="1:20" ht="15" customHeight="1" x14ac:dyDescent="0.25">
      <c r="A106" s="10">
        <v>101</v>
      </c>
      <c r="B106" s="11" t="s">
        <v>122</v>
      </c>
      <c r="C106" s="12">
        <v>1970</v>
      </c>
      <c r="D106" s="12">
        <v>5</v>
      </c>
      <c r="E106" s="12">
        <v>4</v>
      </c>
      <c r="F106" s="13">
        <v>68</v>
      </c>
      <c r="G106" s="14">
        <v>3250.8</v>
      </c>
      <c r="H106" s="22">
        <v>2191.1</v>
      </c>
      <c r="I106" s="18">
        <v>103.5</v>
      </c>
      <c r="J106" s="17">
        <v>269.12</v>
      </c>
      <c r="K106" s="18">
        <v>73.34</v>
      </c>
      <c r="L106" s="18">
        <v>176.4</v>
      </c>
      <c r="M106" s="18">
        <v>174.97</v>
      </c>
      <c r="N106" s="18"/>
      <c r="O106" s="18">
        <v>67.78</v>
      </c>
      <c r="P106" s="18">
        <v>59.52</v>
      </c>
      <c r="Q106" s="18">
        <v>552.01</v>
      </c>
      <c r="R106" s="18">
        <v>14.5</v>
      </c>
      <c r="S106" s="19">
        <v>481.85627882352946</v>
      </c>
      <c r="T106" s="20">
        <v>573.97044570064725</v>
      </c>
    </row>
    <row r="107" spans="1:20" ht="15" customHeight="1" x14ac:dyDescent="0.25">
      <c r="A107" s="10">
        <v>102</v>
      </c>
      <c r="B107" s="11" t="s">
        <v>123</v>
      </c>
      <c r="C107" s="12">
        <v>1964</v>
      </c>
      <c r="D107" s="12">
        <v>2</v>
      </c>
      <c r="E107" s="12">
        <v>2</v>
      </c>
      <c r="F107" s="13">
        <v>16</v>
      </c>
      <c r="G107" s="14">
        <v>616.9</v>
      </c>
      <c r="H107" s="25">
        <v>400.2</v>
      </c>
      <c r="I107" s="26"/>
      <c r="J107" s="17">
        <v>44.54</v>
      </c>
      <c r="K107" s="18">
        <v>13.92</v>
      </c>
      <c r="L107" s="18">
        <v>33.47</v>
      </c>
      <c r="M107" s="18">
        <v>33.200000000000003</v>
      </c>
      <c r="N107" s="18"/>
      <c r="O107" s="18">
        <v>12.86</v>
      </c>
      <c r="P107" s="18">
        <v>11.3</v>
      </c>
      <c r="Q107" s="18">
        <v>104.75</v>
      </c>
      <c r="R107" s="18">
        <v>13.05</v>
      </c>
      <c r="S107" s="19">
        <v>81.181966386554635</v>
      </c>
      <c r="T107" s="20">
        <v>96.701135748426395</v>
      </c>
    </row>
    <row r="108" spans="1:20" ht="15" customHeight="1" x14ac:dyDescent="0.25">
      <c r="A108" s="10">
        <v>103</v>
      </c>
      <c r="B108" s="11" t="s">
        <v>124</v>
      </c>
      <c r="C108" s="12">
        <v>1979</v>
      </c>
      <c r="D108" s="12">
        <v>3</v>
      </c>
      <c r="E108" s="12">
        <v>3</v>
      </c>
      <c r="F108" s="13">
        <v>24</v>
      </c>
      <c r="G108" s="14">
        <v>1707.8</v>
      </c>
      <c r="H108" s="22">
        <v>1052.5</v>
      </c>
      <c r="I108" s="16"/>
      <c r="J108" s="17">
        <v>139.47</v>
      </c>
      <c r="K108" s="18">
        <v>38.53</v>
      </c>
      <c r="L108" s="18">
        <v>92.67</v>
      </c>
      <c r="M108" s="18">
        <v>91.92</v>
      </c>
      <c r="N108" s="18"/>
      <c r="O108" s="18">
        <v>35.61</v>
      </c>
      <c r="P108" s="18">
        <v>31.27</v>
      </c>
      <c r="Q108" s="18">
        <v>290</v>
      </c>
      <c r="R108" s="18">
        <v>13.78</v>
      </c>
      <c r="S108" s="19">
        <v>237.31244369747901</v>
      </c>
      <c r="T108" s="20">
        <v>282.67833182938801</v>
      </c>
    </row>
    <row r="109" spans="1:20" ht="15" customHeight="1" x14ac:dyDescent="0.25">
      <c r="A109" s="10">
        <v>104</v>
      </c>
      <c r="B109" s="11" t="s">
        <v>125</v>
      </c>
      <c r="C109" s="12">
        <v>1992</v>
      </c>
      <c r="D109" s="12">
        <v>5</v>
      </c>
      <c r="E109" s="12">
        <v>4</v>
      </c>
      <c r="F109" s="13">
        <v>40</v>
      </c>
      <c r="G109" s="14">
        <v>2804.7</v>
      </c>
      <c r="H109" s="22">
        <v>1812.1</v>
      </c>
      <c r="I109" s="16"/>
      <c r="J109" s="17">
        <v>261.54000000000002</v>
      </c>
      <c r="K109" s="18">
        <v>63.28</v>
      </c>
      <c r="L109" s="18">
        <v>152.19</v>
      </c>
      <c r="M109" s="18">
        <v>150.96</v>
      </c>
      <c r="N109" s="18"/>
      <c r="O109" s="18">
        <v>58.48</v>
      </c>
      <c r="P109" s="18">
        <v>51.35</v>
      </c>
      <c r="Q109" s="18">
        <v>476.26000000000005</v>
      </c>
      <c r="R109" s="18">
        <v>14.5</v>
      </c>
      <c r="S109" s="19">
        <v>410.09899159663871</v>
      </c>
      <c r="T109" s="20">
        <v>488.49566008107115</v>
      </c>
    </row>
    <row r="110" spans="1:20" ht="15" customHeight="1" x14ac:dyDescent="0.25">
      <c r="A110" s="10">
        <v>105</v>
      </c>
      <c r="B110" s="11" t="s">
        <v>126</v>
      </c>
      <c r="C110" s="12">
        <v>1982</v>
      </c>
      <c r="D110" s="12">
        <v>2</v>
      </c>
      <c r="E110" s="12">
        <v>2</v>
      </c>
      <c r="F110" s="13">
        <v>12</v>
      </c>
      <c r="G110" s="14">
        <v>778</v>
      </c>
      <c r="H110" s="25">
        <v>461.4</v>
      </c>
      <c r="I110" s="26"/>
      <c r="J110" s="17">
        <v>53.42</v>
      </c>
      <c r="K110" s="18">
        <v>17.55</v>
      </c>
      <c r="L110" s="18">
        <v>42.22</v>
      </c>
      <c r="M110" s="18">
        <v>41.88</v>
      </c>
      <c r="N110" s="18"/>
      <c r="O110" s="18">
        <v>16.22</v>
      </c>
      <c r="P110" s="18">
        <v>14.25</v>
      </c>
      <c r="Q110" s="18">
        <v>132.12</v>
      </c>
      <c r="R110" s="18">
        <v>13.05</v>
      </c>
      <c r="S110" s="19">
        <v>102.3821848739496</v>
      </c>
      <c r="T110" s="20">
        <v>121.95409890140337</v>
      </c>
    </row>
    <row r="111" spans="1:20" ht="15" customHeight="1" x14ac:dyDescent="0.25">
      <c r="A111" s="10">
        <v>106</v>
      </c>
      <c r="B111" s="11" t="s">
        <v>127</v>
      </c>
      <c r="C111" s="12">
        <v>1983</v>
      </c>
      <c r="D111" s="12">
        <v>3</v>
      </c>
      <c r="E111" s="12">
        <v>3</v>
      </c>
      <c r="F111" s="13">
        <v>27</v>
      </c>
      <c r="G111" s="14">
        <v>1818.6</v>
      </c>
      <c r="H111" s="22">
        <v>1163.8</v>
      </c>
      <c r="I111" s="16"/>
      <c r="J111" s="17">
        <v>115.5</v>
      </c>
      <c r="K111" s="18">
        <v>41.03</v>
      </c>
      <c r="L111" s="18">
        <v>98.68</v>
      </c>
      <c r="M111" s="18">
        <v>97.88</v>
      </c>
      <c r="N111" s="18"/>
      <c r="O111" s="18">
        <v>37.92</v>
      </c>
      <c r="P111" s="18">
        <v>33.299999999999997</v>
      </c>
      <c r="Q111" s="18">
        <v>308.81</v>
      </c>
      <c r="R111" s="18">
        <v>14.5</v>
      </c>
      <c r="S111" s="19">
        <v>265.91294117647061</v>
      </c>
      <c r="T111" s="20">
        <v>316.74625001726957</v>
      </c>
    </row>
    <row r="112" spans="1:20" x14ac:dyDescent="0.25">
      <c r="A112" s="2"/>
      <c r="B112" s="41" t="s">
        <v>128</v>
      </c>
      <c r="C112" s="41"/>
      <c r="D112" s="41"/>
      <c r="E112" s="42">
        <f t="shared" ref="E112:J112" si="0">SUM(E6:E111)</f>
        <v>332</v>
      </c>
      <c r="F112" s="42">
        <f t="shared" si="0"/>
        <v>3795</v>
      </c>
      <c r="G112" s="43">
        <f t="shared" si="0"/>
        <v>197252.03999999995</v>
      </c>
      <c r="H112" s="43">
        <f t="shared" si="0"/>
        <v>124968.78</v>
      </c>
      <c r="I112" s="42">
        <f t="shared" si="0"/>
        <v>4281.8199999999988</v>
      </c>
      <c r="J112" s="42">
        <f t="shared" si="0"/>
        <v>18332.329999999998</v>
      </c>
      <c r="K112" s="20">
        <v>4450.38051</v>
      </c>
      <c r="L112" s="20">
        <v>10703.357100000001</v>
      </c>
      <c r="M112" s="20">
        <v>10616.966190000001</v>
      </c>
      <c r="N112" s="20">
        <v>955.82095000000004</v>
      </c>
      <c r="O112" s="20">
        <v>4112.9800599999999</v>
      </c>
      <c r="P112" s="20">
        <v>3611.6705899999997</v>
      </c>
      <c r="Q112" s="20">
        <v>34451.527130000002</v>
      </c>
      <c r="R112" s="20"/>
      <c r="S112" s="19">
        <v>27947.623832100842</v>
      </c>
      <c r="T112" s="19">
        <v>33290.237799432522</v>
      </c>
    </row>
    <row r="113" spans="5:20" x14ac:dyDescent="0.25"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</row>
    <row r="114" spans="5:20" x14ac:dyDescent="0.25">
      <c r="Q114" s="44"/>
      <c r="T114" s="44"/>
    </row>
  </sheetData>
  <mergeCells count="23">
    <mergeCell ref="C12:J12"/>
    <mergeCell ref="P4:P5"/>
    <mergeCell ref="Q4:Q5"/>
    <mergeCell ref="R4:R5"/>
    <mergeCell ref="S4:S5"/>
    <mergeCell ref="T4:T5"/>
    <mergeCell ref="C9:J9"/>
    <mergeCell ref="J4:J5"/>
    <mergeCell ref="K4:K5"/>
    <mergeCell ref="L4:L5"/>
    <mergeCell ref="M4:M5"/>
    <mergeCell ref="N4:N5"/>
    <mergeCell ref="O4:O5"/>
    <mergeCell ref="A2:T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" right="0" top="0" bottom="0" header="0.31496062992125984" footer="0.31496062992125984"/>
  <pageSetup paperSize="9" scale="6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2011г.</vt:lpstr>
      <vt:lpstr>'2011г.'!Заголовки_для_печати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В. Сотникова</dc:creator>
  <cp:lastModifiedBy>Александра В. Сотникова</cp:lastModifiedBy>
  <dcterms:created xsi:type="dcterms:W3CDTF">2015-03-30T08:50:25Z</dcterms:created>
  <dcterms:modified xsi:type="dcterms:W3CDTF">2015-03-30T08:51:05Z</dcterms:modified>
</cp:coreProperties>
</file>