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1565"/>
  </bookViews>
  <sheets>
    <sheet name="Благоустр.котельная" sheetId="1" r:id="rId1"/>
    <sheet name="Благоустроенные" sheetId="2" r:id="rId2"/>
    <sheet name="Полублагоустроенные" sheetId="3" r:id="rId3"/>
  </sheets>
  <calcPr calcId="144525"/>
</workbook>
</file>

<file path=xl/calcChain.xml><?xml version="1.0" encoding="utf-8"?>
<calcChain xmlns="http://schemas.openxmlformats.org/spreadsheetml/2006/main">
  <c r="C63" i="1" l="1"/>
  <c r="C49" i="2"/>
  <c r="D35" i="2"/>
  <c r="C35" i="2"/>
  <c r="C54" i="1"/>
  <c r="C48" i="3"/>
  <c r="D32" i="3"/>
  <c r="C32" i="3"/>
  <c r="D25" i="3"/>
  <c r="C25" i="3"/>
  <c r="D20" i="3"/>
  <c r="D14" i="3" s="1"/>
  <c r="D12" i="3" s="1"/>
  <c r="C20" i="3"/>
  <c r="C14" i="3" s="1"/>
  <c r="C12" i="3" s="1"/>
  <c r="C58" i="2"/>
  <c r="D26" i="2"/>
  <c r="C26" i="2"/>
  <c r="D21" i="2"/>
  <c r="C21" i="2"/>
  <c r="D39" i="1"/>
  <c r="C39" i="1"/>
  <c r="D29" i="1"/>
  <c r="C29" i="1"/>
  <c r="D24" i="1"/>
  <c r="C24" i="1"/>
  <c r="C15" i="2" l="1"/>
  <c r="C13" i="2"/>
  <c r="D15" i="2"/>
  <c r="D13" i="2" s="1"/>
  <c r="C18" i="1"/>
  <c r="C16" i="1" s="1"/>
  <c r="D18" i="1"/>
  <c r="D16" i="1" s="1"/>
</calcChain>
</file>

<file path=xl/sharedStrings.xml><?xml version="1.0" encoding="utf-8"?>
<sst xmlns="http://schemas.openxmlformats.org/spreadsheetml/2006/main" count="263" uniqueCount="95">
  <si>
    <t>Приложение 1</t>
  </si>
  <si>
    <t>№ п/п</t>
  </si>
  <si>
    <t>Наименование услуг</t>
  </si>
  <si>
    <t>Стоимость услуг,  руб./кв.м.</t>
  </si>
  <si>
    <t>Газифицированные</t>
  </si>
  <si>
    <t>Негазифицированные</t>
  </si>
  <si>
    <t>Размер платы за содержание и ремонт жилого помещения</t>
  </si>
  <si>
    <t>1.</t>
  </si>
  <si>
    <t>Управление многоквартирным домом</t>
  </si>
  <si>
    <t>2.</t>
  </si>
  <si>
    <t>Текущий ремонт общего имущества</t>
  </si>
  <si>
    <t>2.1.</t>
  </si>
  <si>
    <t>Ремонт ограждающих несущих и ненесущих конструкций, крыши</t>
  </si>
  <si>
    <t>2.2.</t>
  </si>
  <si>
    <t>Ремонт внутридомовой инженерной системы отопления и ГВС</t>
  </si>
  <si>
    <t>2.3.</t>
  </si>
  <si>
    <t>Ремонт внутридомовой инженерной системы холодного водоснабжения и водоотведения (в т.ч. насосной установки)</t>
  </si>
  <si>
    <t>2.4.</t>
  </si>
  <si>
    <t>Ремонт внутридомовой инженерной системы электроснабжения</t>
  </si>
  <si>
    <t>2.5.</t>
  </si>
  <si>
    <t xml:space="preserve">Ремонт внутридомовой инженерной системы газоснабжения </t>
  </si>
  <si>
    <t>2.6.</t>
  </si>
  <si>
    <t>Ремонт общедомовых (коллективных)  приборов учета:</t>
  </si>
  <si>
    <t>- тепловой энергии</t>
  </si>
  <si>
    <t>- холодного водоснабжения</t>
  </si>
  <si>
    <t>- электрической энергии</t>
  </si>
  <si>
    <t>- газа</t>
  </si>
  <si>
    <t>2.7.</t>
  </si>
  <si>
    <t>Аварийно-ремонтное обслуживание внутридомовой инженерной системы:</t>
  </si>
  <si>
    <t>2.8.</t>
  </si>
  <si>
    <t>Ремонт системы дымоудаления, автоматической пожарной сигнализации, противопожарного водопровода и автоматической системы пожаротушения</t>
  </si>
  <si>
    <t>2.9.</t>
  </si>
  <si>
    <t>Ремонт элементов благоустройства, расположенных на земельном участке, входящих в состав общего имущества</t>
  </si>
  <si>
    <t>2.10.</t>
  </si>
  <si>
    <t>Ремонт оборудования, предназначенного для производства и предоставления коммунальных услуг по отоплению и горячему водоснабжению, в т.ч. газовой котельной</t>
  </si>
  <si>
    <t>2.11.</t>
  </si>
  <si>
    <t>Ремонт внутридомовой инженерной системы газоснабжения</t>
  </si>
  <si>
    <t>2.12.</t>
  </si>
  <si>
    <t>Ремонт автоматически запирающихся устройств дверей подъездов многоквартирных домов</t>
  </si>
  <si>
    <t>3.</t>
  </si>
  <si>
    <t>Содержание общего имущества, в т.ч.:</t>
  </si>
  <si>
    <t>3.1.</t>
  </si>
  <si>
    <t>Техническое облуживание ограждающих несущих и ненесущих конструкций, крыши (устранение протечек крыши, удаление наледи и снега, уборка мусора с крыши, укрепление водосточных труб, колен, воронок, мелкий ремонт окон, дверей, лестниц, устранение мелких повреждений несущих и ненесущих конструкций</t>
  </si>
  <si>
    <t>3.2.</t>
  </si>
  <si>
    <t>Техническое обслуживание внутридомовой инженерной системы холодного водоснабжения и водоотведения (утепление трубопроводов холодного водоснабжения и водоотведения, обслуживание общедомовых приборов учета воды, устранение незначительных неисправностей систем холодного водоснабжения и водоотведения)</t>
  </si>
  <si>
    <t>3.3.</t>
  </si>
  <si>
    <t>Техническое обслуживание внутридомовой инженерной системы электроснабжения (проверка заземления, замеры сопротивления, обслуживание общедомовых приборов учета электрической энергии)</t>
  </si>
  <si>
    <t>3.4.</t>
  </si>
  <si>
    <t>3.5.</t>
  </si>
  <si>
    <t>Техническое обслуживание оборудования, предназначенного для производства и предоставления коммунальных услуг по отоплению и горячему водоснабжению, в т.ч. газовой котельной (проверка герметичости фасадного газопровода, техническое обслуживание сигнализатора загазовонности, бытового счетчика газа, обслуживание котла, настройка блока управления группы котлов, обслуживание домового регулятора пункта)</t>
  </si>
  <si>
    <t>3.6.</t>
  </si>
  <si>
    <t>Техническое обслуживание внутридомовой инженерной системы газоснабжения</t>
  </si>
  <si>
    <t>3.7.</t>
  </si>
  <si>
    <t>Техническое обслуживание автоматически запирающихся устройств дверей подъездов многоквартирных домов</t>
  </si>
  <si>
    <t>3.8.</t>
  </si>
  <si>
    <t>Дезинсекция и дератизация</t>
  </si>
  <si>
    <t>3.9.</t>
  </si>
  <si>
    <t>Уборка помещений общего пользования</t>
  </si>
  <si>
    <t>3.10.</t>
  </si>
  <si>
    <t>Содержание и текущий ремонт лифтового оборудования (в т.ч. аварийное обслуживание лифтов и работа диспетчеров)</t>
  </si>
  <si>
    <t>Периодическое техническое освидетельствование лифтового оборудования</t>
  </si>
  <si>
    <t xml:space="preserve">Ремонт внутридомовой инженерной системы отопления </t>
  </si>
  <si>
    <t>Техническое обслуживание  внутридомовой инженерной системы отопления (утепления трубопроводов отопления в чердачных и подвальных помещениях, регулировка и испытание систем теплоснабжения, обслуживание общедомовых приборов учета тепловой энергии)</t>
  </si>
  <si>
    <t>Тарифицированный перечень работ и услуг, входящих в плату за содержание жилых помещений,</t>
  </si>
  <si>
    <t>расположенных в благоустроенных многоквартирных домах, оборудованных теплоснабжением,</t>
  </si>
  <si>
    <t>холодным и горячим водоснабжением, водоотведением (отведением сточных вод),</t>
  </si>
  <si>
    <t xml:space="preserve">электроснабжением, газифицированных (не газифицированных), оборудованных (не оборудованных) </t>
  </si>
  <si>
    <t>оснащенных оборудованием, предназначенным для производства и предоставления коммунальных услуг</t>
  </si>
  <si>
    <t>по отоплению и (или) горячему водоснабжению (встроенные, пристроенные, крышные газовые котельные)</t>
  </si>
  <si>
    <t>входящего в состав общего имущества многоквартирного дома</t>
  </si>
  <si>
    <t>- холодного водоснабжения и водоотведения</t>
  </si>
  <si>
    <t>Ремонт внутридомовой инженерной системы газоснабжения (в том числе обслуживание общедомовых приборов учета газа)</t>
  </si>
  <si>
    <t>Техническое обслуживание  внутридомовой инженерной системы отопления и горячего водоснабжения (утепление трубопроводов отопления и горячего водоснабжения в чердачных и подвальных помещениях, регулировка и испытание систем теплоснабжения и горячего водоснабжения, обслуживание общедомовых приборов учета тепловой энергии)</t>
  </si>
  <si>
    <t>Техническое обслуживание внутридомовой инженерной системы газоснабжения (в том числе общедомовых приборов учета газа)</t>
  </si>
  <si>
    <t>Содержание земельного участка, входящего в состав общего имущества, с элементами озеленения и благоустройства (уборка земельного участка, озеленение, механизированная погрузка и вывоз снега)</t>
  </si>
  <si>
    <t>Услуги по содержанию и текущему ремонту лифтового оборудования</t>
  </si>
  <si>
    <t>Услуги по содержанию и текущему ремонту лифтового оборудования, в т.ч.:</t>
  </si>
  <si>
    <t>Содержание и ремонт мест накопления твердых коммунальных отходов, оборудования для сбора</t>
  </si>
  <si>
    <t xml:space="preserve">и накопления твердых коммунальных отходов, включенных в состав общего имущества </t>
  </si>
  <si>
    <t>многоквартирного дома</t>
  </si>
  <si>
    <t>Содержание и ремонт мест накопления твердых коммунальных отходов,  оборудования для сбора и накопления твердых коммунальных отходов, включенных в состав общего имущества многоквартирного дома, в т.ч.:</t>
  </si>
  <si>
    <t>Уборка контейнерной площадки</t>
  </si>
  <si>
    <t>Дезинфекция контейнерной площадки</t>
  </si>
  <si>
    <t>Текущий ремонт контейнерной площадки</t>
  </si>
  <si>
    <t>автоматической системой дымоудаления и пожаротушения, лифтов,</t>
  </si>
  <si>
    <t>автоматической системой дымоудаления и пожаротушения, лифтом</t>
  </si>
  <si>
    <t>Приложение 2</t>
  </si>
  <si>
    <t>Услуги по содержанию и текущему ремонту лифтового оборудования:</t>
  </si>
  <si>
    <t>Приложение 3</t>
  </si>
  <si>
    <t>расположенных в полублагоустроенных многоквартирных домах, оборудованных теплоснабжением,</t>
  </si>
  <si>
    <t>холодным водоснабжением, водоотведением (отведением сточных вод),</t>
  </si>
  <si>
    <t>электроснабжением, газифицированных (не газифицированных)</t>
  </si>
  <si>
    <t>Техническое обслуживание внутридомовой инженерной системы газоснабжения (в том числен обслуживание общедомовых приборов учета газа)</t>
  </si>
  <si>
    <t xml:space="preserve">к постановлению администрации муниципального образования </t>
  </si>
  <si>
    <t>поселок Боровский от_____ № 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</si>
</sst>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9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b/>
      <sz val="12"/>
      <color rgb="FFFF0000"/>
      <name val="Arial"/>
      <family val="2"/>
      <charset val="204"/>
    </font>
    <font>
      <sz val="12"/>
      <color theme="1"/>
      <name val="Arial"/>
      <family val="2"/>
      <charset val="204"/>
    </font>
    <font>
      <sz val="9.5"/>
      <color theme="1"/>
      <name val="Arial"/>
      <family val="2"/>
      <charset val="204"/>
    </font>
    <font>
      <i/>
      <sz val="13"/>
      <color theme="1"/>
      <name val="Arial"/>
      <family val="2"/>
      <charset val="204"/>
    </font>
    <font>
      <sz val="13"/>
      <color theme="1"/>
      <name val="Arial"/>
      <family val="2"/>
      <charset val="204"/>
    </font>
    <font>
      <sz val="13"/>
      <color theme="1"/>
      <name val="Calibri"/>
      <family val="2"/>
      <charset val="204"/>
      <scheme val="minor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Fill="0" applyAlignment="0" applyProtection="0">
      <alignment horizontal="left" vertical="center" wrapText="1"/>
    </xf>
    <xf numFmtId="0" fontId="1" fillId="0" borderId="0" applyFill="0" applyAlignment="0" applyProtection="0">
      <alignment horizontal="left" vertical="center" wrapText="1"/>
    </xf>
  </cellStyleXfs>
  <cellXfs count="43">
    <xf numFmtId="0" fontId="0" fillId="0" borderId="0" xfId="0" applyAlignment="1"/>
    <xf numFmtId="0" fontId="2" fillId="0" borderId="0" xfId="0" applyFont="1" applyAlignment="1"/>
    <xf numFmtId="49" fontId="3" fillId="0" borderId="0" xfId="0" applyNumberFormat="1" applyFont="1" applyAlignment="1"/>
    <xf numFmtId="0" fontId="3" fillId="0" borderId="0" xfId="0" applyFont="1" applyAlignment="1"/>
    <xf numFmtId="0" fontId="0" fillId="0" borderId="0" xfId="0" applyFill="1" applyAlignment="1" applyProtection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/>
    <xf numFmtId="49" fontId="5" fillId="0" borderId="2" xfId="0" applyNumberFormat="1" applyFont="1" applyBorder="1" applyAlignment="1"/>
    <xf numFmtId="4" fontId="5" fillId="0" borderId="2" xfId="0" applyNumberFormat="1" applyFont="1" applyBorder="1" applyAlignment="1">
      <alignment vertical="center"/>
    </xf>
    <xf numFmtId="0" fontId="6" fillId="0" borderId="2" xfId="0" applyFont="1" applyBorder="1" applyAlignment="1">
      <alignment horizontal="right" vertical="top"/>
    </xf>
    <xf numFmtId="49" fontId="6" fillId="0" borderId="2" xfId="0" applyNumberFormat="1" applyFont="1" applyBorder="1" applyAlignment="1">
      <alignment horizontal="left" vertical="center" wrapText="1"/>
    </xf>
    <xf numFmtId="4" fontId="6" fillId="0" borderId="2" xfId="0" applyNumberFormat="1" applyFont="1" applyBorder="1" applyAlignment="1">
      <alignment vertical="center"/>
    </xf>
    <xf numFmtId="49" fontId="6" fillId="0" borderId="2" xfId="0" applyNumberFormat="1" applyFont="1" applyBorder="1" applyAlignment="1"/>
    <xf numFmtId="0" fontId="6" fillId="0" borderId="0" xfId="0" applyFont="1" applyAlignment="1">
      <alignment horizontal="right" vertical="top"/>
    </xf>
    <xf numFmtId="49" fontId="6" fillId="0" borderId="0" xfId="0" applyNumberFormat="1" applyFont="1" applyAlignment="1">
      <alignment horizontal="left" vertical="center" wrapText="1"/>
    </xf>
    <xf numFmtId="4" fontId="6" fillId="0" borderId="0" xfId="0" applyNumberFormat="1" applyFont="1" applyAlignment="1">
      <alignment horizontal="right" vertical="top"/>
    </xf>
    <xf numFmtId="0" fontId="6" fillId="0" borderId="0" xfId="0" applyFont="1" applyAlignment="1"/>
    <xf numFmtId="0" fontId="6" fillId="0" borderId="2" xfId="0" applyFont="1" applyBorder="1" applyAlignment="1">
      <alignment horizontal="center" vertical="top"/>
    </xf>
    <xf numFmtId="49" fontId="6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6" fillId="0" borderId="2" xfId="1" applyFont="1" applyBorder="1" applyAlignment="1">
      <alignment horizontal="right" vertical="top"/>
    </xf>
    <xf numFmtId="49" fontId="6" fillId="0" borderId="2" xfId="1" applyNumberFormat="1" applyFont="1" applyBorder="1" applyAlignment="1">
      <alignment horizontal="left" vertical="center" wrapText="1"/>
    </xf>
    <xf numFmtId="49" fontId="6" fillId="0" borderId="2" xfId="1" applyNumberFormat="1" applyFont="1" applyBorder="1" applyAlignment="1"/>
    <xf numFmtId="0" fontId="8" fillId="0" borderId="0" xfId="0" applyFont="1" applyAlignment="1">
      <alignment horizontal="center"/>
    </xf>
    <xf numFmtId="4" fontId="6" fillId="0" borderId="2" xfId="0" applyNumberFormat="1" applyFont="1" applyBorder="1" applyAlignment="1">
      <alignment horizontal="right" vertical="top"/>
    </xf>
    <xf numFmtId="0" fontId="7" fillId="0" borderId="2" xfId="0" applyFont="1" applyBorder="1" applyAlignment="1"/>
    <xf numFmtId="4" fontId="6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4" fontId="6" fillId="0" borderId="4" xfId="0" applyNumberFormat="1" applyFont="1" applyBorder="1" applyAlignment="1">
      <alignment horizontal="right" vertical="top"/>
    </xf>
    <xf numFmtId="0" fontId="7" fillId="0" borderId="5" xfId="0" applyFont="1" applyBorder="1" applyAlignment="1"/>
    <xf numFmtId="0" fontId="6" fillId="0" borderId="4" xfId="0" applyFont="1" applyBorder="1" applyAlignment="1"/>
    <xf numFmtId="4" fontId="6" fillId="0" borderId="4" xfId="0" applyNumberFormat="1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2" fontId="6" fillId="0" borderId="4" xfId="0" applyNumberFormat="1" applyFont="1" applyBorder="1" applyAlignment="1"/>
    <xf numFmtId="2" fontId="7" fillId="0" borderId="5" xfId="0" applyNumberFormat="1" applyFont="1" applyBorder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68"/>
  <sheetViews>
    <sheetView tabSelected="1" topLeftCell="A49" workbookViewId="0">
      <selection activeCell="B3" sqref="B3:D4"/>
    </sheetView>
  </sheetViews>
  <sheetFormatPr defaultRowHeight="12" x14ac:dyDescent="0.2"/>
  <cols>
    <col min="1" max="1" width="7.42578125" style="4" customWidth="1"/>
    <col min="2" max="2" width="78.7109375" style="4" customWidth="1"/>
    <col min="3" max="3" width="19.28515625" style="4" customWidth="1"/>
    <col min="4" max="4" width="20.140625" style="4" customWidth="1"/>
    <col min="5" max="16384" width="9.140625" style="4"/>
  </cols>
  <sheetData>
    <row r="2" spans="1:4" ht="15.75" x14ac:dyDescent="0.25">
      <c r="A2" s="1"/>
      <c r="B2" s="2"/>
      <c r="C2" s="3"/>
      <c r="D2" s="20" t="s">
        <v>0</v>
      </c>
    </row>
    <row r="3" spans="1:4" ht="15.75" x14ac:dyDescent="0.25">
      <c r="A3" s="1"/>
      <c r="B3" s="2"/>
      <c r="C3" s="3"/>
      <c r="D3" s="20" t="s">
        <v>93</v>
      </c>
    </row>
    <row r="4" spans="1:4" ht="15.75" x14ac:dyDescent="0.25">
      <c r="A4" s="1"/>
      <c r="B4" s="2"/>
      <c r="C4" s="3" t="s">
        <v>94</v>
      </c>
      <c r="D4" s="20"/>
    </row>
    <row r="5" spans="1:4" ht="15" x14ac:dyDescent="0.2">
      <c r="A5" s="25" t="s">
        <v>63</v>
      </c>
      <c r="B5" s="25"/>
      <c r="C5" s="25"/>
      <c r="D5" s="25"/>
    </row>
    <row r="6" spans="1:4" ht="15" x14ac:dyDescent="0.2">
      <c r="A6" s="25" t="s">
        <v>64</v>
      </c>
      <c r="B6" s="25"/>
      <c r="C6" s="25"/>
      <c r="D6" s="25"/>
    </row>
    <row r="7" spans="1:4" ht="15" x14ac:dyDescent="0.2">
      <c r="A7" s="25" t="s">
        <v>65</v>
      </c>
      <c r="B7" s="25"/>
      <c r="C7" s="25"/>
      <c r="D7" s="25"/>
    </row>
    <row r="8" spans="1:4" ht="15" x14ac:dyDescent="0.2">
      <c r="A8" s="25" t="s">
        <v>66</v>
      </c>
      <c r="B8" s="25"/>
      <c r="C8" s="25"/>
      <c r="D8" s="25"/>
    </row>
    <row r="9" spans="1:4" ht="15" x14ac:dyDescent="0.2">
      <c r="A9" s="25" t="s">
        <v>84</v>
      </c>
      <c r="B9" s="25"/>
      <c r="C9" s="25"/>
      <c r="D9" s="25"/>
    </row>
    <row r="10" spans="1:4" ht="15" x14ac:dyDescent="0.2">
      <c r="A10" s="25" t="s">
        <v>67</v>
      </c>
      <c r="B10" s="25"/>
      <c r="C10" s="25"/>
      <c r="D10" s="25"/>
    </row>
    <row r="11" spans="1:4" ht="15" customHeight="1" x14ac:dyDescent="0.2">
      <c r="A11" s="25" t="s">
        <v>68</v>
      </c>
      <c r="B11" s="25"/>
      <c r="C11" s="25"/>
      <c r="D11" s="25"/>
    </row>
    <row r="12" spans="1:4" ht="15" x14ac:dyDescent="0.2">
      <c r="A12" s="25" t="s">
        <v>69</v>
      </c>
      <c r="B12" s="25"/>
      <c r="C12" s="25"/>
      <c r="D12" s="25"/>
    </row>
    <row r="13" spans="1:4" ht="15" x14ac:dyDescent="0.2">
      <c r="A13" s="21"/>
      <c r="B13" s="21"/>
      <c r="C13" s="21"/>
      <c r="D13" s="21"/>
    </row>
    <row r="14" spans="1:4" ht="17.25" customHeight="1" x14ac:dyDescent="0.2">
      <c r="A14" s="36" t="s">
        <v>1</v>
      </c>
      <c r="B14" s="38" t="s">
        <v>2</v>
      </c>
      <c r="C14" s="39" t="s">
        <v>3</v>
      </c>
      <c r="D14" s="40"/>
    </row>
    <row r="15" spans="1:4" ht="24" customHeight="1" x14ac:dyDescent="0.2">
      <c r="A15" s="37"/>
      <c r="B15" s="37"/>
      <c r="C15" s="5" t="s">
        <v>4</v>
      </c>
      <c r="D15" s="6" t="s">
        <v>5</v>
      </c>
    </row>
    <row r="16" spans="1:4" ht="16.5" x14ac:dyDescent="0.25">
      <c r="A16" s="7" t="s">
        <v>6</v>
      </c>
      <c r="B16" s="8"/>
      <c r="C16" s="9">
        <f>C17+C18+C39</f>
        <v>26.369999999999997</v>
      </c>
      <c r="D16" s="9">
        <f>D17+D18+D39</f>
        <v>20.27</v>
      </c>
    </row>
    <row r="17" spans="1:4" ht="17.25" customHeight="1" x14ac:dyDescent="0.2">
      <c r="A17" s="10" t="s">
        <v>7</v>
      </c>
      <c r="B17" s="11" t="s">
        <v>8</v>
      </c>
      <c r="C17" s="12">
        <v>1.79</v>
      </c>
      <c r="D17" s="12">
        <v>1.79</v>
      </c>
    </row>
    <row r="18" spans="1:4" ht="17.25" customHeight="1" x14ac:dyDescent="0.2">
      <c r="A18" s="10" t="s">
        <v>9</v>
      </c>
      <c r="B18" s="11" t="s">
        <v>10</v>
      </c>
      <c r="C18" s="12">
        <f>C19+C20+C21+C22+C23+C24+C29+C34+C35+C36+C37+C38</f>
        <v>9.49</v>
      </c>
      <c r="D18" s="12">
        <f>D19+D20+D21+D22+D23+D24+D29+D34+D35+D36+D37+D38</f>
        <v>7.34</v>
      </c>
    </row>
    <row r="19" spans="1:4" ht="33.75" customHeight="1" x14ac:dyDescent="0.2">
      <c r="A19" s="10" t="s">
        <v>11</v>
      </c>
      <c r="B19" s="11" t="s">
        <v>12</v>
      </c>
      <c r="C19" s="12">
        <v>1.86</v>
      </c>
      <c r="D19" s="12">
        <v>1.86</v>
      </c>
    </row>
    <row r="20" spans="1:4" ht="17.25" customHeight="1" x14ac:dyDescent="0.2">
      <c r="A20" s="10" t="s">
        <v>13</v>
      </c>
      <c r="B20" s="11" t="s">
        <v>14</v>
      </c>
      <c r="C20" s="12">
        <v>1.38</v>
      </c>
      <c r="D20" s="12">
        <v>1.38</v>
      </c>
    </row>
    <row r="21" spans="1:4" ht="54" customHeight="1" x14ac:dyDescent="0.2">
      <c r="A21" s="10" t="s">
        <v>15</v>
      </c>
      <c r="B21" s="11" t="s">
        <v>16</v>
      </c>
      <c r="C21" s="12">
        <v>1.42</v>
      </c>
      <c r="D21" s="12">
        <v>1.42</v>
      </c>
    </row>
    <row r="22" spans="1:4" ht="34.5" customHeight="1" x14ac:dyDescent="0.2">
      <c r="A22" s="10" t="s">
        <v>17</v>
      </c>
      <c r="B22" s="11" t="s">
        <v>18</v>
      </c>
      <c r="C22" s="12">
        <v>1.24</v>
      </c>
      <c r="D22" s="12">
        <v>1.24</v>
      </c>
    </row>
    <row r="23" spans="1:4" ht="33.75" customHeight="1" x14ac:dyDescent="0.2">
      <c r="A23" s="10" t="s">
        <v>19</v>
      </c>
      <c r="B23" s="11" t="s">
        <v>20</v>
      </c>
      <c r="C23" s="12">
        <v>0.02</v>
      </c>
      <c r="D23" s="12">
        <v>0</v>
      </c>
    </row>
    <row r="24" spans="1:4" ht="30.75" customHeight="1" x14ac:dyDescent="0.2">
      <c r="A24" s="10" t="s">
        <v>21</v>
      </c>
      <c r="B24" s="11" t="s">
        <v>22</v>
      </c>
      <c r="C24" s="12">
        <f>C25+C26+C27+C28</f>
        <v>0.44</v>
      </c>
      <c r="D24" s="12">
        <f>D25+D26+D27+D28</f>
        <v>0.33</v>
      </c>
    </row>
    <row r="25" spans="1:4" ht="17.25" customHeight="1" x14ac:dyDescent="0.2">
      <c r="A25" s="10"/>
      <c r="B25" s="11" t="s">
        <v>23</v>
      </c>
      <c r="C25" s="12">
        <v>0.11</v>
      </c>
      <c r="D25" s="12">
        <v>0.11</v>
      </c>
    </row>
    <row r="26" spans="1:4" ht="17.25" customHeight="1" x14ac:dyDescent="0.2">
      <c r="A26" s="10"/>
      <c r="B26" s="11" t="s">
        <v>24</v>
      </c>
      <c r="C26" s="12">
        <v>0.11</v>
      </c>
      <c r="D26" s="12">
        <v>0.11</v>
      </c>
    </row>
    <row r="27" spans="1:4" ht="17.25" customHeight="1" x14ac:dyDescent="0.2">
      <c r="A27" s="10"/>
      <c r="B27" s="11" t="s">
        <v>25</v>
      </c>
      <c r="C27" s="12">
        <v>0.11</v>
      </c>
      <c r="D27" s="12">
        <v>0.11</v>
      </c>
    </row>
    <row r="28" spans="1:4" ht="17.25" customHeight="1" x14ac:dyDescent="0.2">
      <c r="A28" s="10"/>
      <c r="B28" s="11" t="s">
        <v>26</v>
      </c>
      <c r="C28" s="12">
        <v>0.11</v>
      </c>
      <c r="D28" s="12">
        <v>0</v>
      </c>
    </row>
    <row r="29" spans="1:4" ht="34.5" customHeight="1" x14ac:dyDescent="0.2">
      <c r="A29" s="10" t="s">
        <v>27</v>
      </c>
      <c r="B29" s="11" t="s">
        <v>28</v>
      </c>
      <c r="C29" s="12">
        <f>C30+C31+C32+C33</f>
        <v>0.88</v>
      </c>
      <c r="D29" s="12">
        <f>D30+D31+D32+D33</f>
        <v>0.66</v>
      </c>
    </row>
    <row r="30" spans="1:4" ht="17.25" customHeight="1" x14ac:dyDescent="0.2">
      <c r="A30" s="10"/>
      <c r="B30" s="11" t="s">
        <v>23</v>
      </c>
      <c r="C30" s="12">
        <v>0.22</v>
      </c>
      <c r="D30" s="12">
        <v>0.22</v>
      </c>
    </row>
    <row r="31" spans="1:4" ht="17.25" customHeight="1" x14ac:dyDescent="0.2">
      <c r="A31" s="10"/>
      <c r="B31" s="11" t="s">
        <v>70</v>
      </c>
      <c r="C31" s="12">
        <v>0.22</v>
      </c>
      <c r="D31" s="12">
        <v>0.22</v>
      </c>
    </row>
    <row r="32" spans="1:4" ht="17.25" customHeight="1" x14ac:dyDescent="0.2">
      <c r="A32" s="10"/>
      <c r="B32" s="11" t="s">
        <v>25</v>
      </c>
      <c r="C32" s="12">
        <v>0.22</v>
      </c>
      <c r="D32" s="12">
        <v>0.22</v>
      </c>
    </row>
    <row r="33" spans="1:4" ht="17.25" customHeight="1" x14ac:dyDescent="0.2">
      <c r="A33" s="10"/>
      <c r="B33" s="11" t="s">
        <v>26</v>
      </c>
      <c r="C33" s="12">
        <v>0.22</v>
      </c>
      <c r="D33" s="12">
        <v>0</v>
      </c>
    </row>
    <row r="34" spans="1:4" ht="51.75" customHeight="1" x14ac:dyDescent="0.2">
      <c r="A34" s="10" t="s">
        <v>29</v>
      </c>
      <c r="B34" s="11" t="s">
        <v>30</v>
      </c>
      <c r="C34" s="12">
        <v>0.01</v>
      </c>
      <c r="D34" s="12">
        <v>0.01</v>
      </c>
    </row>
    <row r="35" spans="1:4" ht="34.5" customHeight="1" x14ac:dyDescent="0.2">
      <c r="A35" s="10" t="s">
        <v>31</v>
      </c>
      <c r="B35" s="11" t="s">
        <v>32</v>
      </c>
      <c r="C35" s="12">
        <v>0.38</v>
      </c>
      <c r="D35" s="12">
        <v>0.38</v>
      </c>
    </row>
    <row r="36" spans="1:4" ht="55.5" customHeight="1" x14ac:dyDescent="0.2">
      <c r="A36" s="10" t="s">
        <v>33</v>
      </c>
      <c r="B36" s="11" t="s">
        <v>34</v>
      </c>
      <c r="C36" s="12">
        <v>1.78</v>
      </c>
      <c r="D36" s="12">
        <v>0</v>
      </c>
    </row>
    <row r="37" spans="1:4" ht="41.25" customHeight="1" x14ac:dyDescent="0.2">
      <c r="A37" s="10" t="s">
        <v>35</v>
      </c>
      <c r="B37" s="11" t="s">
        <v>71</v>
      </c>
      <c r="C37" s="12">
        <v>0.02</v>
      </c>
      <c r="D37" s="12">
        <v>0</v>
      </c>
    </row>
    <row r="38" spans="1:4" ht="34.5" customHeight="1" x14ac:dyDescent="0.2">
      <c r="A38" s="10" t="s">
        <v>37</v>
      </c>
      <c r="B38" s="11" t="s">
        <v>38</v>
      </c>
      <c r="C38" s="12">
        <v>0.06</v>
      </c>
      <c r="D38" s="12">
        <v>0.06</v>
      </c>
    </row>
    <row r="39" spans="1:4" ht="17.25" customHeight="1" x14ac:dyDescent="0.2">
      <c r="A39" s="10" t="s">
        <v>39</v>
      </c>
      <c r="B39" s="11" t="s">
        <v>40</v>
      </c>
      <c r="C39" s="12">
        <f>C40+C41+C42+C43+C44+C45+C46+C47+C48+C49</f>
        <v>15.089999999999998</v>
      </c>
      <c r="D39" s="12">
        <f>D40+D41+D42+D43+D44+D45+D46+D47+D48+D49</f>
        <v>11.14</v>
      </c>
    </row>
    <row r="40" spans="1:4" ht="109.5" customHeight="1" x14ac:dyDescent="0.2">
      <c r="A40" s="10" t="s">
        <v>41</v>
      </c>
      <c r="B40" s="11" t="s">
        <v>42</v>
      </c>
      <c r="C40" s="12">
        <v>1.46</v>
      </c>
      <c r="D40" s="12">
        <v>1.46</v>
      </c>
    </row>
    <row r="41" spans="1:4" ht="118.5" customHeight="1" x14ac:dyDescent="0.2">
      <c r="A41" s="10" t="s">
        <v>43</v>
      </c>
      <c r="B41" s="11" t="s">
        <v>44</v>
      </c>
      <c r="C41" s="12">
        <v>1.47</v>
      </c>
      <c r="D41" s="12">
        <v>1.47</v>
      </c>
    </row>
    <row r="42" spans="1:4" ht="68.25" customHeight="1" x14ac:dyDescent="0.2">
      <c r="A42" s="10" t="s">
        <v>45</v>
      </c>
      <c r="B42" s="11" t="s">
        <v>46</v>
      </c>
      <c r="C42" s="12">
        <v>0.93</v>
      </c>
      <c r="D42" s="12">
        <v>0.93</v>
      </c>
    </row>
    <row r="43" spans="1:4" ht="109.5" customHeight="1" x14ac:dyDescent="0.2">
      <c r="A43" s="10" t="s">
        <v>47</v>
      </c>
      <c r="B43" s="11" t="s">
        <v>72</v>
      </c>
      <c r="C43" s="12">
        <v>1.1499999999999999</v>
      </c>
      <c r="D43" s="12">
        <v>1.1499999999999999</v>
      </c>
    </row>
    <row r="44" spans="1:4" ht="137.25" customHeight="1" x14ac:dyDescent="0.2">
      <c r="A44" s="10" t="s">
        <v>48</v>
      </c>
      <c r="B44" s="11" t="s">
        <v>49</v>
      </c>
      <c r="C44" s="12">
        <v>3.92</v>
      </c>
      <c r="D44" s="12">
        <v>0</v>
      </c>
    </row>
    <row r="45" spans="1:4" ht="36.75" customHeight="1" x14ac:dyDescent="0.2">
      <c r="A45" s="10" t="s">
        <v>50</v>
      </c>
      <c r="B45" s="11" t="s">
        <v>73</v>
      </c>
      <c r="C45" s="12">
        <v>0.03</v>
      </c>
      <c r="D45" s="12">
        <v>0</v>
      </c>
    </row>
    <row r="46" spans="1:4" ht="45.75" customHeight="1" x14ac:dyDescent="0.2">
      <c r="A46" s="10" t="s">
        <v>52</v>
      </c>
      <c r="B46" s="11" t="s">
        <v>53</v>
      </c>
      <c r="C46" s="12">
        <v>0.01</v>
      </c>
      <c r="D46" s="12">
        <v>0.01</v>
      </c>
    </row>
    <row r="47" spans="1:4" ht="17.25" customHeight="1" x14ac:dyDescent="0.25">
      <c r="A47" s="10" t="s">
        <v>54</v>
      </c>
      <c r="B47" s="13" t="s">
        <v>55</v>
      </c>
      <c r="C47" s="12">
        <v>0.11</v>
      </c>
      <c r="D47" s="12">
        <v>0.11</v>
      </c>
    </row>
    <row r="48" spans="1:4" ht="17.25" customHeight="1" x14ac:dyDescent="0.2">
      <c r="A48" s="10" t="s">
        <v>56</v>
      </c>
      <c r="B48" s="11" t="s">
        <v>57</v>
      </c>
      <c r="C48" s="12">
        <v>3.03</v>
      </c>
      <c r="D48" s="12">
        <v>3.03</v>
      </c>
    </row>
    <row r="49" spans="1:4" ht="72.75" customHeight="1" x14ac:dyDescent="0.2">
      <c r="A49" s="10" t="s">
        <v>58</v>
      </c>
      <c r="B49" s="11" t="s">
        <v>74</v>
      </c>
      <c r="C49" s="12">
        <v>2.98</v>
      </c>
      <c r="D49" s="12">
        <v>2.98</v>
      </c>
    </row>
    <row r="50" spans="1:4" ht="17.25" customHeight="1" x14ac:dyDescent="0.25">
      <c r="A50" s="14"/>
      <c r="B50" s="15"/>
      <c r="C50" s="16"/>
      <c r="D50" s="17"/>
    </row>
    <row r="51" spans="1:4" ht="17.25" customHeight="1" x14ac:dyDescent="0.2">
      <c r="A51" s="30" t="s">
        <v>75</v>
      </c>
      <c r="B51" s="30"/>
      <c r="C51" s="30"/>
      <c r="D51" s="30"/>
    </row>
    <row r="52" spans="1:4" ht="17.25" customHeight="1" x14ac:dyDescent="0.25">
      <c r="A52" s="14"/>
      <c r="B52" s="15"/>
      <c r="C52" s="16"/>
      <c r="D52" s="17"/>
    </row>
    <row r="53" spans="1:4" ht="17.25" customHeight="1" x14ac:dyDescent="0.2">
      <c r="A53" s="18" t="s">
        <v>1</v>
      </c>
      <c r="B53" s="19" t="s">
        <v>2</v>
      </c>
      <c r="C53" s="28" t="s">
        <v>3</v>
      </c>
      <c r="D53" s="29"/>
    </row>
    <row r="54" spans="1:4" ht="46.5" customHeight="1" x14ac:dyDescent="0.2">
      <c r="A54" s="18"/>
      <c r="B54" s="11" t="s">
        <v>76</v>
      </c>
      <c r="C54" s="34">
        <f>C55+C56</f>
        <v>4.7899999999999991</v>
      </c>
      <c r="D54" s="35"/>
    </row>
    <row r="55" spans="1:4" ht="44.25" customHeight="1" x14ac:dyDescent="0.3">
      <c r="A55" s="10" t="s">
        <v>7</v>
      </c>
      <c r="B55" s="11" t="s">
        <v>59</v>
      </c>
      <c r="C55" s="26">
        <v>4.0199999999999996</v>
      </c>
      <c r="D55" s="27"/>
    </row>
    <row r="56" spans="1:4" ht="42" customHeight="1" x14ac:dyDescent="0.3">
      <c r="A56" s="10" t="s">
        <v>9</v>
      </c>
      <c r="B56" s="11" t="s">
        <v>60</v>
      </c>
      <c r="C56" s="26">
        <v>0.77</v>
      </c>
      <c r="D56" s="27"/>
    </row>
    <row r="57" spans="1:4" ht="17.25" customHeight="1" x14ac:dyDescent="0.25">
      <c r="A57" s="14"/>
      <c r="B57" s="15"/>
      <c r="C57" s="16"/>
      <c r="D57" s="17"/>
    </row>
    <row r="58" spans="1:4" ht="17.25" customHeight="1" x14ac:dyDescent="0.2">
      <c r="A58" s="30" t="s">
        <v>77</v>
      </c>
      <c r="B58" s="30"/>
      <c r="C58" s="30"/>
      <c r="D58" s="30"/>
    </row>
    <row r="59" spans="1:4" ht="17.25" customHeight="1" x14ac:dyDescent="0.2">
      <c r="A59" s="30" t="s">
        <v>78</v>
      </c>
      <c r="B59" s="30"/>
      <c r="C59" s="30"/>
      <c r="D59" s="30"/>
    </row>
    <row r="60" spans="1:4" ht="17.25" customHeight="1" x14ac:dyDescent="0.2">
      <c r="A60" s="30" t="s">
        <v>79</v>
      </c>
      <c r="B60" s="30"/>
      <c r="C60" s="30"/>
      <c r="D60" s="30"/>
    </row>
    <row r="61" spans="1:4" ht="17.25" customHeight="1" x14ac:dyDescent="0.25">
      <c r="A61" s="14"/>
      <c r="B61" s="15"/>
      <c r="C61" s="16"/>
      <c r="D61" s="17"/>
    </row>
    <row r="62" spans="1:4" ht="17.25" customHeight="1" x14ac:dyDescent="0.2">
      <c r="A62" s="18" t="s">
        <v>1</v>
      </c>
      <c r="B62" s="19" t="s">
        <v>2</v>
      </c>
      <c r="C62" s="28" t="s">
        <v>3</v>
      </c>
      <c r="D62" s="29"/>
    </row>
    <row r="63" spans="1:4" ht="69" customHeight="1" x14ac:dyDescent="0.3">
      <c r="A63" s="10"/>
      <c r="B63" s="11" t="s">
        <v>80</v>
      </c>
      <c r="C63" s="31">
        <f>C64+C65+C66</f>
        <v>0.93</v>
      </c>
      <c r="D63" s="32"/>
    </row>
    <row r="64" spans="1:4" ht="17.25" customHeight="1" x14ac:dyDescent="0.3">
      <c r="A64" s="10" t="s">
        <v>7</v>
      </c>
      <c r="B64" s="11" t="s">
        <v>81</v>
      </c>
      <c r="C64" s="33">
        <v>0.8</v>
      </c>
      <c r="D64" s="32"/>
    </row>
    <row r="65" spans="1:4" ht="17.25" customHeight="1" x14ac:dyDescent="0.3">
      <c r="A65" s="10" t="s">
        <v>9</v>
      </c>
      <c r="B65" s="11" t="s">
        <v>82</v>
      </c>
      <c r="C65" s="33">
        <v>0.02</v>
      </c>
      <c r="D65" s="32"/>
    </row>
    <row r="66" spans="1:4" ht="17.25" customHeight="1" x14ac:dyDescent="0.3">
      <c r="A66" s="10" t="s">
        <v>39</v>
      </c>
      <c r="B66" s="13" t="s">
        <v>83</v>
      </c>
      <c r="C66" s="33">
        <v>0.11</v>
      </c>
      <c r="D66" s="32"/>
    </row>
    <row r="67" spans="1:4" ht="15" x14ac:dyDescent="0.2">
      <c r="A67" s="3"/>
      <c r="B67" s="2"/>
      <c r="C67" s="3"/>
      <c r="D67" s="3"/>
    </row>
    <row r="68" spans="1:4" ht="15" x14ac:dyDescent="0.2">
      <c r="A68" s="3"/>
      <c r="B68" s="2"/>
      <c r="C68" s="3"/>
      <c r="D68" s="3"/>
    </row>
  </sheetData>
  <mergeCells count="24">
    <mergeCell ref="C63:D63"/>
    <mergeCell ref="C64:D64"/>
    <mergeCell ref="C65:D65"/>
    <mergeCell ref="C66:D66"/>
    <mergeCell ref="A12:D12"/>
    <mergeCell ref="A51:D51"/>
    <mergeCell ref="C54:D54"/>
    <mergeCell ref="A14:A15"/>
    <mergeCell ref="B14:B15"/>
    <mergeCell ref="C14:D14"/>
    <mergeCell ref="C53:D53"/>
    <mergeCell ref="A5:D5"/>
    <mergeCell ref="A6:D6"/>
    <mergeCell ref="A7:D7"/>
    <mergeCell ref="A8:D8"/>
    <mergeCell ref="A9:D9"/>
    <mergeCell ref="A10:D10"/>
    <mergeCell ref="C56:D56"/>
    <mergeCell ref="C62:D62"/>
    <mergeCell ref="A58:D58"/>
    <mergeCell ref="A59:D59"/>
    <mergeCell ref="A60:D60"/>
    <mergeCell ref="A11:D11"/>
    <mergeCell ref="C55:D55"/>
  </mergeCells>
  <pageMargins left="0.70866141732283472" right="0.70866141732283472" top="0.74803149606299213" bottom="0.74803149606299213" header="0.31496062992125984" footer="0.31496062992125984"/>
  <pageSetup paperSize="9" scale="7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63"/>
  <sheetViews>
    <sheetView workbookViewId="0">
      <selection activeCell="A2" sqref="A2"/>
    </sheetView>
  </sheetViews>
  <sheetFormatPr defaultRowHeight="12" x14ac:dyDescent="0.2"/>
  <cols>
    <col min="1" max="1" width="7.42578125" style="4" customWidth="1"/>
    <col min="2" max="2" width="78.7109375" style="4" customWidth="1"/>
    <col min="3" max="3" width="19.28515625" style="4" customWidth="1"/>
    <col min="4" max="4" width="20.140625" style="4" customWidth="1"/>
    <col min="5" max="16384" width="9.140625" style="4"/>
  </cols>
  <sheetData>
    <row r="2" spans="1:4" ht="15.75" x14ac:dyDescent="0.25">
      <c r="A2" s="1"/>
      <c r="B2" s="2"/>
      <c r="C2" s="3"/>
      <c r="D2" s="20" t="s">
        <v>86</v>
      </c>
    </row>
    <row r="3" spans="1:4" ht="15.75" x14ac:dyDescent="0.25">
      <c r="A3" s="1"/>
      <c r="B3" s="2"/>
      <c r="C3" s="3"/>
      <c r="D3" s="20" t="s">
        <v>93</v>
      </c>
    </row>
    <row r="4" spans="1:4" ht="15.75" x14ac:dyDescent="0.25">
      <c r="A4" s="1"/>
      <c r="B4" s="2"/>
      <c r="C4" s="3" t="s">
        <v>94</v>
      </c>
      <c r="D4" s="20"/>
    </row>
    <row r="5" spans="1:4" ht="15" x14ac:dyDescent="0.2">
      <c r="A5" s="25" t="s">
        <v>63</v>
      </c>
      <c r="B5" s="25"/>
      <c r="C5" s="25"/>
      <c r="D5" s="25"/>
    </row>
    <row r="6" spans="1:4" ht="15" x14ac:dyDescent="0.2">
      <c r="A6" s="25" t="s">
        <v>64</v>
      </c>
      <c r="B6" s="25"/>
      <c r="C6" s="25"/>
      <c r="D6" s="25"/>
    </row>
    <row r="7" spans="1:4" ht="15" x14ac:dyDescent="0.2">
      <c r="A7" s="25" t="s">
        <v>65</v>
      </c>
      <c r="B7" s="25"/>
      <c r="C7" s="25"/>
      <c r="D7" s="25"/>
    </row>
    <row r="8" spans="1:4" ht="15" x14ac:dyDescent="0.2">
      <c r="A8" s="25" t="s">
        <v>66</v>
      </c>
      <c r="B8" s="25"/>
      <c r="C8" s="25"/>
      <c r="D8" s="25"/>
    </row>
    <row r="9" spans="1:4" ht="15" customHeight="1" x14ac:dyDescent="0.2">
      <c r="A9" s="25" t="s">
        <v>85</v>
      </c>
      <c r="B9" s="25"/>
      <c r="C9" s="25"/>
      <c r="D9" s="25"/>
    </row>
    <row r="10" spans="1:4" ht="15" x14ac:dyDescent="0.2">
      <c r="A10" s="3"/>
      <c r="B10" s="2"/>
      <c r="C10" s="3"/>
      <c r="D10" s="3"/>
    </row>
    <row r="11" spans="1:4" ht="17.25" customHeight="1" x14ac:dyDescent="0.2">
      <c r="A11" s="36" t="s">
        <v>1</v>
      </c>
      <c r="B11" s="38" t="s">
        <v>2</v>
      </c>
      <c r="C11" s="39" t="s">
        <v>3</v>
      </c>
      <c r="D11" s="40"/>
    </row>
    <row r="12" spans="1:4" ht="24" customHeight="1" x14ac:dyDescent="0.2">
      <c r="A12" s="37"/>
      <c r="B12" s="37"/>
      <c r="C12" s="5" t="s">
        <v>4</v>
      </c>
      <c r="D12" s="6" t="s">
        <v>5</v>
      </c>
    </row>
    <row r="13" spans="1:4" ht="16.5" x14ac:dyDescent="0.25">
      <c r="A13" s="7" t="s">
        <v>6</v>
      </c>
      <c r="B13" s="8"/>
      <c r="C13" s="9">
        <f>C14+C15+C35</f>
        <v>20.67</v>
      </c>
      <c r="D13" s="9">
        <f>D14+D15+D35</f>
        <v>20.27</v>
      </c>
    </row>
    <row r="14" spans="1:4" ht="17.25" customHeight="1" x14ac:dyDescent="0.2">
      <c r="A14" s="10" t="s">
        <v>7</v>
      </c>
      <c r="B14" s="11" t="s">
        <v>8</v>
      </c>
      <c r="C14" s="12">
        <v>1.79</v>
      </c>
      <c r="D14" s="12">
        <v>1.79</v>
      </c>
    </row>
    <row r="15" spans="1:4" ht="17.25" customHeight="1" x14ac:dyDescent="0.2">
      <c r="A15" s="10" t="s">
        <v>9</v>
      </c>
      <c r="B15" s="11" t="s">
        <v>10</v>
      </c>
      <c r="C15" s="12">
        <f>C16+C17+C18+C19+C20+C21+C26+C31+C32+C33+C34</f>
        <v>7.7099999999999991</v>
      </c>
      <c r="D15" s="12">
        <f>D16+D17+D18+D19+D20+D21+D26+D31+D32+D33+D34</f>
        <v>7.34</v>
      </c>
    </row>
    <row r="16" spans="1:4" ht="33.75" customHeight="1" x14ac:dyDescent="0.2">
      <c r="A16" s="10" t="s">
        <v>11</v>
      </c>
      <c r="B16" s="11" t="s">
        <v>12</v>
      </c>
      <c r="C16" s="12">
        <v>1.86</v>
      </c>
      <c r="D16" s="12">
        <v>1.86</v>
      </c>
    </row>
    <row r="17" spans="1:4" ht="17.25" customHeight="1" x14ac:dyDescent="0.2">
      <c r="A17" s="10" t="s">
        <v>13</v>
      </c>
      <c r="B17" s="11" t="s">
        <v>14</v>
      </c>
      <c r="C17" s="12">
        <v>1.38</v>
      </c>
      <c r="D17" s="12">
        <v>1.38</v>
      </c>
    </row>
    <row r="18" spans="1:4" ht="54" customHeight="1" x14ac:dyDescent="0.2">
      <c r="A18" s="10" t="s">
        <v>15</v>
      </c>
      <c r="B18" s="11" t="s">
        <v>16</v>
      </c>
      <c r="C18" s="12">
        <v>1.42</v>
      </c>
      <c r="D18" s="12">
        <v>1.42</v>
      </c>
    </row>
    <row r="19" spans="1:4" ht="34.5" customHeight="1" x14ac:dyDescent="0.2">
      <c r="A19" s="10" t="s">
        <v>17</v>
      </c>
      <c r="B19" s="11" t="s">
        <v>18</v>
      </c>
      <c r="C19" s="12">
        <v>1.24</v>
      </c>
      <c r="D19" s="12">
        <v>1.24</v>
      </c>
    </row>
    <row r="20" spans="1:4" ht="33.75" customHeight="1" x14ac:dyDescent="0.2">
      <c r="A20" s="10" t="s">
        <v>19</v>
      </c>
      <c r="B20" s="11" t="s">
        <v>20</v>
      </c>
      <c r="C20" s="12">
        <v>0.02</v>
      </c>
      <c r="D20" s="12">
        <v>0</v>
      </c>
    </row>
    <row r="21" spans="1:4" ht="30.75" customHeight="1" x14ac:dyDescent="0.2">
      <c r="A21" s="10" t="s">
        <v>21</v>
      </c>
      <c r="B21" s="11" t="s">
        <v>22</v>
      </c>
      <c r="C21" s="12">
        <f>C22+C23+C24+C25</f>
        <v>0.44</v>
      </c>
      <c r="D21" s="12">
        <f>D22+D23+D24+D25</f>
        <v>0.33</v>
      </c>
    </row>
    <row r="22" spans="1:4" ht="17.25" customHeight="1" x14ac:dyDescent="0.2">
      <c r="A22" s="10"/>
      <c r="B22" s="11" t="s">
        <v>23</v>
      </c>
      <c r="C22" s="12">
        <v>0.11</v>
      </c>
      <c r="D22" s="12">
        <v>0.11</v>
      </c>
    </row>
    <row r="23" spans="1:4" ht="17.25" customHeight="1" x14ac:dyDescent="0.2">
      <c r="A23" s="10"/>
      <c r="B23" s="11" t="s">
        <v>24</v>
      </c>
      <c r="C23" s="12">
        <v>0.11</v>
      </c>
      <c r="D23" s="12">
        <v>0.11</v>
      </c>
    </row>
    <row r="24" spans="1:4" ht="17.25" customHeight="1" x14ac:dyDescent="0.2">
      <c r="A24" s="10"/>
      <c r="B24" s="11" t="s">
        <v>25</v>
      </c>
      <c r="C24" s="12">
        <v>0.11</v>
      </c>
      <c r="D24" s="12">
        <v>0.11</v>
      </c>
    </row>
    <row r="25" spans="1:4" ht="17.25" customHeight="1" x14ac:dyDescent="0.2">
      <c r="A25" s="10"/>
      <c r="B25" s="11" t="s">
        <v>26</v>
      </c>
      <c r="C25" s="12">
        <v>0.11</v>
      </c>
      <c r="D25" s="12">
        <v>0</v>
      </c>
    </row>
    <row r="26" spans="1:4" ht="34.5" customHeight="1" x14ac:dyDescent="0.2">
      <c r="A26" s="10" t="s">
        <v>27</v>
      </c>
      <c r="B26" s="11" t="s">
        <v>28</v>
      </c>
      <c r="C26" s="12">
        <f>C27+C28+C29+C30</f>
        <v>0.88</v>
      </c>
      <c r="D26" s="12">
        <f>D27+D28+D29+D30</f>
        <v>0.66</v>
      </c>
    </row>
    <row r="27" spans="1:4" ht="17.25" customHeight="1" x14ac:dyDescent="0.2">
      <c r="A27" s="10"/>
      <c r="B27" s="11" t="s">
        <v>23</v>
      </c>
      <c r="C27" s="12">
        <v>0.22</v>
      </c>
      <c r="D27" s="12">
        <v>0.22</v>
      </c>
    </row>
    <row r="28" spans="1:4" ht="17.25" customHeight="1" x14ac:dyDescent="0.2">
      <c r="A28" s="10"/>
      <c r="B28" s="11" t="s">
        <v>70</v>
      </c>
      <c r="C28" s="12">
        <v>0.22</v>
      </c>
      <c r="D28" s="12">
        <v>0.22</v>
      </c>
    </row>
    <row r="29" spans="1:4" ht="17.25" customHeight="1" x14ac:dyDescent="0.2">
      <c r="A29" s="10"/>
      <c r="B29" s="11" t="s">
        <v>25</v>
      </c>
      <c r="C29" s="12">
        <v>0.22</v>
      </c>
      <c r="D29" s="12">
        <v>0.22</v>
      </c>
    </row>
    <row r="30" spans="1:4" ht="17.25" customHeight="1" x14ac:dyDescent="0.2">
      <c r="A30" s="10"/>
      <c r="B30" s="11" t="s">
        <v>26</v>
      </c>
      <c r="C30" s="12">
        <v>0.22</v>
      </c>
      <c r="D30" s="12">
        <v>0</v>
      </c>
    </row>
    <row r="31" spans="1:4" ht="51.75" customHeight="1" x14ac:dyDescent="0.2">
      <c r="A31" s="10" t="s">
        <v>29</v>
      </c>
      <c r="B31" s="11" t="s">
        <v>30</v>
      </c>
      <c r="C31" s="12">
        <v>0.01</v>
      </c>
      <c r="D31" s="12">
        <v>0.01</v>
      </c>
    </row>
    <row r="32" spans="1:4" ht="34.5" customHeight="1" x14ac:dyDescent="0.2">
      <c r="A32" s="10" t="s">
        <v>31</v>
      </c>
      <c r="B32" s="11" t="s">
        <v>32</v>
      </c>
      <c r="C32" s="12">
        <v>0.38</v>
      </c>
      <c r="D32" s="12">
        <v>0.38</v>
      </c>
    </row>
    <row r="33" spans="1:4" ht="24.75" customHeight="1" x14ac:dyDescent="0.2">
      <c r="A33" s="10" t="s">
        <v>33</v>
      </c>
      <c r="B33" s="11" t="s">
        <v>36</v>
      </c>
      <c r="C33" s="12">
        <v>0.02</v>
      </c>
      <c r="D33" s="12">
        <v>0</v>
      </c>
    </row>
    <row r="34" spans="1:4" ht="34.5" customHeight="1" x14ac:dyDescent="0.2">
      <c r="A34" s="10" t="s">
        <v>35</v>
      </c>
      <c r="B34" s="11" t="s">
        <v>38</v>
      </c>
      <c r="C34" s="12">
        <v>0.06</v>
      </c>
      <c r="D34" s="12">
        <v>0.06</v>
      </c>
    </row>
    <row r="35" spans="1:4" ht="17.25" customHeight="1" x14ac:dyDescent="0.2">
      <c r="A35" s="10" t="s">
        <v>39</v>
      </c>
      <c r="B35" s="11" t="s">
        <v>40</v>
      </c>
      <c r="C35" s="12">
        <f>C36+C37+C38+C39+C40+C41+C42+C43+C44</f>
        <v>11.17</v>
      </c>
      <c r="D35" s="12">
        <f>D36+D37+D38+D39+D40+D41+D42+D43+D44</f>
        <v>11.14</v>
      </c>
    </row>
    <row r="36" spans="1:4" ht="109.5" customHeight="1" x14ac:dyDescent="0.2">
      <c r="A36" s="10" t="s">
        <v>41</v>
      </c>
      <c r="B36" s="11" t="s">
        <v>42</v>
      </c>
      <c r="C36" s="12">
        <v>1.46</v>
      </c>
      <c r="D36" s="12">
        <v>1.46</v>
      </c>
    </row>
    <row r="37" spans="1:4" ht="118.5" customHeight="1" x14ac:dyDescent="0.2">
      <c r="A37" s="10" t="s">
        <v>43</v>
      </c>
      <c r="B37" s="11" t="s">
        <v>44</v>
      </c>
      <c r="C37" s="12">
        <v>1.47</v>
      </c>
      <c r="D37" s="12">
        <v>1.47</v>
      </c>
    </row>
    <row r="38" spans="1:4" ht="68.25" customHeight="1" x14ac:dyDescent="0.2">
      <c r="A38" s="10" t="s">
        <v>45</v>
      </c>
      <c r="B38" s="11" t="s">
        <v>46</v>
      </c>
      <c r="C38" s="12">
        <v>0.93</v>
      </c>
      <c r="D38" s="12">
        <v>0.93</v>
      </c>
    </row>
    <row r="39" spans="1:4" ht="109.5" customHeight="1" x14ac:dyDescent="0.2">
      <c r="A39" s="10" t="s">
        <v>47</v>
      </c>
      <c r="B39" s="11" t="s">
        <v>72</v>
      </c>
      <c r="C39" s="12">
        <v>1.1499999999999999</v>
      </c>
      <c r="D39" s="12">
        <v>1.1499999999999999</v>
      </c>
    </row>
    <row r="40" spans="1:4" ht="36.75" customHeight="1" x14ac:dyDescent="0.2">
      <c r="A40" s="10" t="s">
        <v>48</v>
      </c>
      <c r="B40" s="11" t="s">
        <v>51</v>
      </c>
      <c r="C40" s="12">
        <v>0.03</v>
      </c>
      <c r="D40" s="12">
        <v>0</v>
      </c>
    </row>
    <row r="41" spans="1:4" ht="45.75" customHeight="1" x14ac:dyDescent="0.2">
      <c r="A41" s="10" t="s">
        <v>50</v>
      </c>
      <c r="B41" s="11" t="s">
        <v>53</v>
      </c>
      <c r="C41" s="12">
        <v>0.01</v>
      </c>
      <c r="D41" s="12">
        <v>0.01</v>
      </c>
    </row>
    <row r="42" spans="1:4" ht="17.25" customHeight="1" x14ac:dyDescent="0.25">
      <c r="A42" s="10" t="s">
        <v>52</v>
      </c>
      <c r="B42" s="13" t="s">
        <v>55</v>
      </c>
      <c r="C42" s="12">
        <v>0.11</v>
      </c>
      <c r="D42" s="12">
        <v>0.11</v>
      </c>
    </row>
    <row r="43" spans="1:4" ht="17.25" customHeight="1" x14ac:dyDescent="0.2">
      <c r="A43" s="10" t="s">
        <v>54</v>
      </c>
      <c r="B43" s="11" t="s">
        <v>57</v>
      </c>
      <c r="C43" s="12">
        <v>3.03</v>
      </c>
      <c r="D43" s="12">
        <v>3.03</v>
      </c>
    </row>
    <row r="44" spans="1:4" ht="72.75" customHeight="1" x14ac:dyDescent="0.2">
      <c r="A44" s="10" t="s">
        <v>56</v>
      </c>
      <c r="B44" s="11" t="s">
        <v>74</v>
      </c>
      <c r="C44" s="12">
        <v>2.98</v>
      </c>
      <c r="D44" s="12">
        <v>2.98</v>
      </c>
    </row>
    <row r="45" spans="1:4" ht="17.25" customHeight="1" x14ac:dyDescent="0.25">
      <c r="A45" s="14"/>
      <c r="B45" s="15"/>
      <c r="C45" s="16"/>
      <c r="D45" s="17"/>
    </row>
    <row r="46" spans="1:4" ht="17.25" customHeight="1" x14ac:dyDescent="0.2">
      <c r="A46" s="30" t="s">
        <v>75</v>
      </c>
      <c r="B46" s="30"/>
      <c r="C46" s="30"/>
      <c r="D46" s="30"/>
    </row>
    <row r="47" spans="1:4" ht="17.25" customHeight="1" x14ac:dyDescent="0.25">
      <c r="A47" s="14"/>
      <c r="B47" s="15"/>
      <c r="C47" s="16"/>
      <c r="D47" s="17"/>
    </row>
    <row r="48" spans="1:4" ht="17.25" customHeight="1" x14ac:dyDescent="0.2">
      <c r="A48" s="18" t="s">
        <v>1</v>
      </c>
      <c r="B48" s="19" t="s">
        <v>2</v>
      </c>
      <c r="C48" s="28" t="s">
        <v>3</v>
      </c>
      <c r="D48" s="29"/>
    </row>
    <row r="49" spans="1:4" ht="43.5" customHeight="1" x14ac:dyDescent="0.2">
      <c r="A49" s="18"/>
      <c r="B49" s="11" t="s">
        <v>87</v>
      </c>
      <c r="C49" s="34">
        <f>C50+C51</f>
        <v>4.7899999999999991</v>
      </c>
      <c r="D49" s="35"/>
    </row>
    <row r="50" spans="1:4" ht="44.25" customHeight="1" x14ac:dyDescent="0.3">
      <c r="A50" s="10" t="s">
        <v>7</v>
      </c>
      <c r="B50" s="11" t="s">
        <v>59</v>
      </c>
      <c r="C50" s="26">
        <v>4.0199999999999996</v>
      </c>
      <c r="D50" s="27"/>
    </row>
    <row r="51" spans="1:4" ht="42" customHeight="1" x14ac:dyDescent="0.3">
      <c r="A51" s="10" t="s">
        <v>9</v>
      </c>
      <c r="B51" s="11" t="s">
        <v>60</v>
      </c>
      <c r="C51" s="26">
        <v>0.77</v>
      </c>
      <c r="D51" s="27"/>
    </row>
    <row r="52" spans="1:4" ht="17.25" customHeight="1" x14ac:dyDescent="0.25">
      <c r="A52" s="14"/>
      <c r="B52" s="15"/>
      <c r="C52" s="16"/>
      <c r="D52" s="17"/>
    </row>
    <row r="53" spans="1:4" ht="17.25" customHeight="1" x14ac:dyDescent="0.2">
      <c r="A53" s="30" t="s">
        <v>77</v>
      </c>
      <c r="B53" s="30"/>
      <c r="C53" s="30"/>
      <c r="D53" s="30"/>
    </row>
    <row r="54" spans="1:4" ht="17.25" customHeight="1" x14ac:dyDescent="0.2">
      <c r="A54" s="30" t="s">
        <v>78</v>
      </c>
      <c r="B54" s="30"/>
      <c r="C54" s="30"/>
      <c r="D54" s="30"/>
    </row>
    <row r="55" spans="1:4" ht="17.25" customHeight="1" x14ac:dyDescent="0.2">
      <c r="A55" s="30" t="s">
        <v>79</v>
      </c>
      <c r="B55" s="30"/>
      <c r="C55" s="30"/>
      <c r="D55" s="30"/>
    </row>
    <row r="56" spans="1:4" ht="17.25" customHeight="1" x14ac:dyDescent="0.25">
      <c r="A56" s="14"/>
      <c r="B56" s="15"/>
      <c r="C56" s="16"/>
      <c r="D56" s="17"/>
    </row>
    <row r="57" spans="1:4" ht="17.25" customHeight="1" x14ac:dyDescent="0.2">
      <c r="A57" s="18" t="s">
        <v>1</v>
      </c>
      <c r="B57" s="19" t="s">
        <v>2</v>
      </c>
      <c r="C57" s="28" t="s">
        <v>3</v>
      </c>
      <c r="D57" s="29"/>
    </row>
    <row r="58" spans="1:4" ht="69" customHeight="1" x14ac:dyDescent="0.3">
      <c r="A58" s="10"/>
      <c r="B58" s="11" t="s">
        <v>80</v>
      </c>
      <c r="C58" s="31">
        <f>C59+C60+C61</f>
        <v>0.93</v>
      </c>
      <c r="D58" s="32"/>
    </row>
    <row r="59" spans="1:4" ht="17.25" customHeight="1" x14ac:dyDescent="0.3">
      <c r="A59" s="10" t="s">
        <v>7</v>
      </c>
      <c r="B59" s="11" t="s">
        <v>81</v>
      </c>
      <c r="C59" s="41">
        <v>0.8</v>
      </c>
      <c r="D59" s="42"/>
    </row>
    <row r="60" spans="1:4" ht="17.25" customHeight="1" x14ac:dyDescent="0.3">
      <c r="A60" s="10" t="s">
        <v>9</v>
      </c>
      <c r="B60" s="11" t="s">
        <v>82</v>
      </c>
      <c r="C60" s="33">
        <v>0.02</v>
      </c>
      <c r="D60" s="32"/>
    </row>
    <row r="61" spans="1:4" ht="17.25" customHeight="1" x14ac:dyDescent="0.3">
      <c r="A61" s="10" t="s">
        <v>39</v>
      </c>
      <c r="B61" s="13" t="s">
        <v>83</v>
      </c>
      <c r="C61" s="33">
        <v>0.11</v>
      </c>
      <c r="D61" s="32"/>
    </row>
    <row r="62" spans="1:4" ht="15" x14ac:dyDescent="0.2">
      <c r="A62" s="3"/>
      <c r="B62" s="2"/>
      <c r="C62" s="3"/>
      <c r="D62" s="3"/>
    </row>
    <row r="63" spans="1:4" ht="15" x14ac:dyDescent="0.2">
      <c r="A63" s="3"/>
      <c r="B63" s="2"/>
      <c r="C63" s="3"/>
      <c r="D63" s="3"/>
    </row>
  </sheetData>
  <mergeCells count="21">
    <mergeCell ref="B11:B12"/>
    <mergeCell ref="C11:D11"/>
    <mergeCell ref="C48:D48"/>
    <mergeCell ref="C50:D50"/>
    <mergeCell ref="C49:D49"/>
    <mergeCell ref="C58:D58"/>
    <mergeCell ref="C59:D59"/>
    <mergeCell ref="C60:D60"/>
    <mergeCell ref="C61:D61"/>
    <mergeCell ref="A5:D5"/>
    <mergeCell ref="A6:D6"/>
    <mergeCell ref="A7:D7"/>
    <mergeCell ref="A8:D8"/>
    <mergeCell ref="A46:D46"/>
    <mergeCell ref="A53:D53"/>
    <mergeCell ref="C51:D51"/>
    <mergeCell ref="C57:D57"/>
    <mergeCell ref="A54:D54"/>
    <mergeCell ref="A55:D55"/>
    <mergeCell ref="A9:D9"/>
    <mergeCell ref="A11:A12"/>
  </mergeCells>
  <pageMargins left="0.70866141732283472" right="0.70866141732283472" top="0.74803149606299213" bottom="0.74803149606299213" header="0.31496062992125984" footer="0.31496062992125984"/>
  <pageSetup paperSize="9" scale="77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53"/>
  <sheetViews>
    <sheetView workbookViewId="0">
      <selection activeCell="B3" sqref="B3:D4"/>
    </sheetView>
  </sheetViews>
  <sheetFormatPr defaultRowHeight="12" x14ac:dyDescent="0.2"/>
  <cols>
    <col min="1" max="1" width="7.42578125" style="4" customWidth="1"/>
    <col min="2" max="2" width="82.5703125" style="4" customWidth="1"/>
    <col min="3" max="4" width="19.28515625" style="4" customWidth="1"/>
    <col min="5" max="16384" width="9.140625" style="4"/>
  </cols>
  <sheetData>
    <row r="2" spans="1:4" ht="15.75" x14ac:dyDescent="0.25">
      <c r="A2" s="1"/>
      <c r="B2" s="2"/>
      <c r="C2" s="3"/>
      <c r="D2" s="20" t="s">
        <v>88</v>
      </c>
    </row>
    <row r="3" spans="1:4" ht="15.75" x14ac:dyDescent="0.25">
      <c r="A3" s="1"/>
      <c r="B3" s="2"/>
      <c r="C3" s="3"/>
      <c r="D3" s="20" t="s">
        <v>93</v>
      </c>
    </row>
    <row r="4" spans="1:4" ht="15.75" x14ac:dyDescent="0.25">
      <c r="A4" s="1"/>
      <c r="B4" s="2"/>
      <c r="C4" s="3" t="s">
        <v>94</v>
      </c>
      <c r="D4" s="20"/>
    </row>
    <row r="5" spans="1:4" ht="15" x14ac:dyDescent="0.2">
      <c r="A5" s="25" t="s">
        <v>63</v>
      </c>
      <c r="B5" s="25"/>
      <c r="C5" s="25"/>
      <c r="D5" s="25"/>
    </row>
    <row r="6" spans="1:4" ht="15" x14ac:dyDescent="0.2">
      <c r="A6" s="25" t="s">
        <v>89</v>
      </c>
      <c r="B6" s="25"/>
      <c r="C6" s="25"/>
      <c r="D6" s="25"/>
    </row>
    <row r="7" spans="1:4" ht="15" x14ac:dyDescent="0.2">
      <c r="A7" s="25" t="s">
        <v>90</v>
      </c>
      <c r="B7" s="25"/>
      <c r="C7" s="25"/>
      <c r="D7" s="25"/>
    </row>
    <row r="8" spans="1:4" ht="15" x14ac:dyDescent="0.2">
      <c r="A8" s="25" t="s">
        <v>91</v>
      </c>
      <c r="B8" s="25"/>
      <c r="C8" s="25"/>
      <c r="D8" s="25"/>
    </row>
    <row r="9" spans="1:4" ht="15" x14ac:dyDescent="0.2">
      <c r="A9" s="3"/>
      <c r="B9" s="2"/>
      <c r="C9" s="3"/>
      <c r="D9" s="3"/>
    </row>
    <row r="10" spans="1:4" ht="17.25" customHeight="1" x14ac:dyDescent="0.2">
      <c r="A10" s="36" t="s">
        <v>1</v>
      </c>
      <c r="B10" s="38" t="s">
        <v>2</v>
      </c>
      <c r="C10" s="39" t="s">
        <v>3</v>
      </c>
      <c r="D10" s="40"/>
    </row>
    <row r="11" spans="1:4" ht="24" customHeight="1" x14ac:dyDescent="0.2">
      <c r="A11" s="37"/>
      <c r="B11" s="37"/>
      <c r="C11" s="5" t="s">
        <v>4</v>
      </c>
      <c r="D11" s="6" t="s">
        <v>5</v>
      </c>
    </row>
    <row r="12" spans="1:4" ht="16.5" x14ac:dyDescent="0.25">
      <c r="A12" s="7" t="s">
        <v>6</v>
      </c>
      <c r="B12" s="8"/>
      <c r="C12" s="9">
        <f>C13+C14+C32</f>
        <v>17.189999999999998</v>
      </c>
      <c r="D12" s="9">
        <f>D13+D14+D32</f>
        <v>16.799999999999997</v>
      </c>
    </row>
    <row r="13" spans="1:4" ht="17.25" customHeight="1" x14ac:dyDescent="0.2">
      <c r="A13" s="10" t="s">
        <v>7</v>
      </c>
      <c r="B13" s="11" t="s">
        <v>8</v>
      </c>
      <c r="C13" s="12">
        <v>1.51</v>
      </c>
      <c r="D13" s="12">
        <v>1.51</v>
      </c>
    </row>
    <row r="14" spans="1:4" ht="17.25" customHeight="1" x14ac:dyDescent="0.2">
      <c r="A14" s="10" t="s">
        <v>9</v>
      </c>
      <c r="B14" s="11" t="s">
        <v>10</v>
      </c>
      <c r="C14" s="12">
        <f>C15+C16+C17+C18+C19+C20+C25+C30+C31</f>
        <v>7.7899999999999983</v>
      </c>
      <c r="D14" s="12">
        <f>D15+D16+D17+D18+D19+D20+D25+D30+D31</f>
        <v>7.4399999999999986</v>
      </c>
    </row>
    <row r="15" spans="1:4" ht="17.25" customHeight="1" x14ac:dyDescent="0.2">
      <c r="A15" s="10" t="s">
        <v>11</v>
      </c>
      <c r="B15" s="11" t="s">
        <v>12</v>
      </c>
      <c r="C15" s="12">
        <v>1.59</v>
      </c>
      <c r="D15" s="12">
        <v>1.59</v>
      </c>
    </row>
    <row r="16" spans="1:4" ht="17.25" customHeight="1" x14ac:dyDescent="0.2">
      <c r="A16" s="10" t="s">
        <v>13</v>
      </c>
      <c r="B16" s="11" t="s">
        <v>61</v>
      </c>
      <c r="C16" s="12">
        <v>1.56</v>
      </c>
      <c r="D16" s="12">
        <v>1.56</v>
      </c>
    </row>
    <row r="17" spans="1:4" ht="34.5" customHeight="1" x14ac:dyDescent="0.2">
      <c r="A17" s="10" t="s">
        <v>15</v>
      </c>
      <c r="B17" s="11" t="s">
        <v>16</v>
      </c>
      <c r="C17" s="12">
        <v>1.69</v>
      </c>
      <c r="D17" s="12">
        <v>1.69</v>
      </c>
    </row>
    <row r="18" spans="1:4" ht="29.25" customHeight="1" x14ac:dyDescent="0.2">
      <c r="A18" s="10" t="s">
        <v>17</v>
      </c>
      <c r="B18" s="11" t="s">
        <v>18</v>
      </c>
      <c r="C18" s="12">
        <v>1.19</v>
      </c>
      <c r="D18" s="12">
        <v>1.19</v>
      </c>
    </row>
    <row r="19" spans="1:4" ht="24" customHeight="1" x14ac:dyDescent="0.2">
      <c r="A19" s="10" t="s">
        <v>19</v>
      </c>
      <c r="B19" s="11" t="s">
        <v>20</v>
      </c>
      <c r="C19" s="12">
        <v>0.06</v>
      </c>
      <c r="D19" s="12">
        <v>0</v>
      </c>
    </row>
    <row r="20" spans="1:4" ht="17.25" customHeight="1" x14ac:dyDescent="0.2">
      <c r="A20" s="10" t="s">
        <v>21</v>
      </c>
      <c r="B20" s="11" t="s">
        <v>22</v>
      </c>
      <c r="C20" s="12">
        <f>C21+C22+C23+C24</f>
        <v>0.36</v>
      </c>
      <c r="D20" s="12">
        <f>D21+D22+D23+D24</f>
        <v>0.27</v>
      </c>
    </row>
    <row r="21" spans="1:4" ht="17.25" customHeight="1" x14ac:dyDescent="0.2">
      <c r="A21" s="10"/>
      <c r="B21" s="11" t="s">
        <v>23</v>
      </c>
      <c r="C21" s="12">
        <v>0.09</v>
      </c>
      <c r="D21" s="12">
        <v>0.09</v>
      </c>
    </row>
    <row r="22" spans="1:4" ht="17.25" customHeight="1" x14ac:dyDescent="0.2">
      <c r="A22" s="10"/>
      <c r="B22" s="11" t="s">
        <v>24</v>
      </c>
      <c r="C22" s="12">
        <v>0.09</v>
      </c>
      <c r="D22" s="12">
        <v>0.09</v>
      </c>
    </row>
    <row r="23" spans="1:4" ht="17.25" customHeight="1" x14ac:dyDescent="0.2">
      <c r="A23" s="10"/>
      <c r="B23" s="11" t="s">
        <v>25</v>
      </c>
      <c r="C23" s="12">
        <v>0.09</v>
      </c>
      <c r="D23" s="12">
        <v>0.09</v>
      </c>
    </row>
    <row r="24" spans="1:4" ht="17.25" customHeight="1" x14ac:dyDescent="0.2">
      <c r="A24" s="10"/>
      <c r="B24" s="11" t="s">
        <v>26</v>
      </c>
      <c r="C24" s="12">
        <v>0.09</v>
      </c>
      <c r="D24" s="12">
        <v>0</v>
      </c>
    </row>
    <row r="25" spans="1:4" ht="34.5" customHeight="1" x14ac:dyDescent="0.2">
      <c r="A25" s="10" t="s">
        <v>27</v>
      </c>
      <c r="B25" s="11" t="s">
        <v>28</v>
      </c>
      <c r="C25" s="12">
        <f>C26+C27+C28+C29</f>
        <v>0.8</v>
      </c>
      <c r="D25" s="12">
        <f>D26+D27+D28+D29</f>
        <v>0.60000000000000009</v>
      </c>
    </row>
    <row r="26" spans="1:4" ht="17.25" customHeight="1" x14ac:dyDescent="0.2">
      <c r="A26" s="10"/>
      <c r="B26" s="11" t="s">
        <v>23</v>
      </c>
      <c r="C26" s="12">
        <v>0.2</v>
      </c>
      <c r="D26" s="12">
        <v>0.2</v>
      </c>
    </row>
    <row r="27" spans="1:4" ht="17.25" customHeight="1" x14ac:dyDescent="0.2">
      <c r="A27" s="10"/>
      <c r="B27" s="11" t="s">
        <v>70</v>
      </c>
      <c r="C27" s="12">
        <v>0.2</v>
      </c>
      <c r="D27" s="12">
        <v>0.2</v>
      </c>
    </row>
    <row r="28" spans="1:4" ht="17.25" customHeight="1" x14ac:dyDescent="0.2">
      <c r="A28" s="10"/>
      <c r="B28" s="11" t="s">
        <v>25</v>
      </c>
      <c r="C28" s="12">
        <v>0.2</v>
      </c>
      <c r="D28" s="12">
        <v>0.2</v>
      </c>
    </row>
    <row r="29" spans="1:4" ht="17.25" customHeight="1" x14ac:dyDescent="0.2">
      <c r="A29" s="10"/>
      <c r="B29" s="11" t="s">
        <v>26</v>
      </c>
      <c r="C29" s="12">
        <v>0.2</v>
      </c>
      <c r="D29" s="12">
        <v>0</v>
      </c>
    </row>
    <row r="30" spans="1:4" ht="34.5" customHeight="1" x14ac:dyDescent="0.2">
      <c r="A30" s="10" t="s">
        <v>29</v>
      </c>
      <c r="B30" s="11" t="s">
        <v>32</v>
      </c>
      <c r="C30" s="12">
        <v>0.48</v>
      </c>
      <c r="D30" s="12">
        <v>0.48</v>
      </c>
    </row>
    <row r="31" spans="1:4" ht="34.5" customHeight="1" x14ac:dyDescent="0.2">
      <c r="A31" s="10" t="s">
        <v>31</v>
      </c>
      <c r="B31" s="11" t="s">
        <v>38</v>
      </c>
      <c r="C31" s="12">
        <v>0.06</v>
      </c>
      <c r="D31" s="12">
        <v>0.06</v>
      </c>
    </row>
    <row r="32" spans="1:4" ht="17.25" customHeight="1" x14ac:dyDescent="0.2">
      <c r="A32" s="10" t="s">
        <v>39</v>
      </c>
      <c r="B32" s="11" t="s">
        <v>40</v>
      </c>
      <c r="C32" s="12">
        <f>C33+C34+C35+C36+C37+C38+C39+C40+C41</f>
        <v>7.8899999999999988</v>
      </c>
      <c r="D32" s="12">
        <f>D33+D34+D35+D36+D37+D38+D39+D40+D41</f>
        <v>7.85</v>
      </c>
    </row>
    <row r="33" spans="1:4" ht="95.25" customHeight="1" x14ac:dyDescent="0.2">
      <c r="A33" s="10" t="s">
        <v>41</v>
      </c>
      <c r="B33" s="11" t="s">
        <v>42</v>
      </c>
      <c r="C33" s="12">
        <v>1.02</v>
      </c>
      <c r="D33" s="12">
        <v>1.02</v>
      </c>
    </row>
    <row r="34" spans="1:4" ht="104.25" customHeight="1" x14ac:dyDescent="0.2">
      <c r="A34" s="10" t="s">
        <v>43</v>
      </c>
      <c r="B34" s="11" t="s">
        <v>44</v>
      </c>
      <c r="C34" s="12">
        <v>1.06</v>
      </c>
      <c r="D34" s="12">
        <v>1.06</v>
      </c>
    </row>
    <row r="35" spans="1:4" ht="65.25" customHeight="1" x14ac:dyDescent="0.2">
      <c r="A35" s="10" t="s">
        <v>45</v>
      </c>
      <c r="B35" s="11" t="s">
        <v>46</v>
      </c>
      <c r="C35" s="12">
        <v>0.8</v>
      </c>
      <c r="D35" s="12">
        <v>0.8</v>
      </c>
    </row>
    <row r="36" spans="1:4" ht="84.75" customHeight="1" x14ac:dyDescent="0.2">
      <c r="A36" s="10" t="s">
        <v>47</v>
      </c>
      <c r="B36" s="11" t="s">
        <v>62</v>
      </c>
      <c r="C36" s="12">
        <v>1.25</v>
      </c>
      <c r="D36" s="12">
        <v>1.25</v>
      </c>
    </row>
    <row r="37" spans="1:4" ht="44.25" customHeight="1" x14ac:dyDescent="0.2">
      <c r="A37" s="10" t="s">
        <v>48</v>
      </c>
      <c r="B37" s="11" t="s">
        <v>92</v>
      </c>
      <c r="C37" s="12">
        <v>0.04</v>
      </c>
      <c r="D37" s="12">
        <v>0</v>
      </c>
    </row>
    <row r="38" spans="1:4" ht="34.5" customHeight="1" x14ac:dyDescent="0.2">
      <c r="A38" s="10" t="s">
        <v>50</v>
      </c>
      <c r="B38" s="11" t="s">
        <v>53</v>
      </c>
      <c r="C38" s="12">
        <v>0.05</v>
      </c>
      <c r="D38" s="12">
        <v>0.05</v>
      </c>
    </row>
    <row r="39" spans="1:4" ht="17.25" customHeight="1" x14ac:dyDescent="0.25">
      <c r="A39" s="10" t="s">
        <v>52</v>
      </c>
      <c r="B39" s="13" t="s">
        <v>55</v>
      </c>
      <c r="C39" s="12">
        <v>0.13</v>
      </c>
      <c r="D39" s="12">
        <v>0.13</v>
      </c>
    </row>
    <row r="40" spans="1:4" ht="17.25" customHeight="1" x14ac:dyDescent="0.2">
      <c r="A40" s="10" t="s">
        <v>54</v>
      </c>
      <c r="B40" s="11" t="s">
        <v>57</v>
      </c>
      <c r="C40" s="12">
        <v>1.85</v>
      </c>
      <c r="D40" s="12">
        <v>1.85</v>
      </c>
    </row>
    <row r="41" spans="1:4" ht="69" customHeight="1" x14ac:dyDescent="0.2">
      <c r="A41" s="10" t="s">
        <v>56</v>
      </c>
      <c r="B41" s="11" t="s">
        <v>74</v>
      </c>
      <c r="C41" s="12">
        <v>1.69</v>
      </c>
      <c r="D41" s="12">
        <v>1.69</v>
      </c>
    </row>
    <row r="42" spans="1:4" ht="17.25" customHeight="1" x14ac:dyDescent="0.25">
      <c r="A42" s="14"/>
      <c r="B42" s="15"/>
      <c r="C42" s="16"/>
      <c r="D42" s="17"/>
    </row>
    <row r="43" spans="1:4" ht="17.25" customHeight="1" x14ac:dyDescent="0.2">
      <c r="A43" s="30" t="s">
        <v>77</v>
      </c>
      <c r="B43" s="30"/>
      <c r="C43" s="30"/>
      <c r="D43" s="30"/>
    </row>
    <row r="44" spans="1:4" ht="17.25" customHeight="1" x14ac:dyDescent="0.2">
      <c r="A44" s="30" t="s">
        <v>78</v>
      </c>
      <c r="B44" s="30"/>
      <c r="C44" s="30"/>
      <c r="D44" s="30"/>
    </row>
    <row r="45" spans="1:4" ht="17.25" customHeight="1" x14ac:dyDescent="0.2">
      <c r="A45" s="30" t="s">
        <v>79</v>
      </c>
      <c r="B45" s="30"/>
      <c r="C45" s="30"/>
      <c r="D45" s="30"/>
    </row>
    <row r="46" spans="1:4" ht="17.25" customHeight="1" x14ac:dyDescent="0.25">
      <c r="A46" s="14"/>
      <c r="B46" s="15"/>
      <c r="C46" s="16"/>
      <c r="D46" s="17"/>
    </row>
    <row r="47" spans="1:4" ht="17.25" customHeight="1" x14ac:dyDescent="0.2">
      <c r="A47" s="18" t="s">
        <v>1</v>
      </c>
      <c r="B47" s="19" t="s">
        <v>2</v>
      </c>
      <c r="C47" s="28" t="s">
        <v>3</v>
      </c>
      <c r="D47" s="29"/>
    </row>
    <row r="48" spans="1:4" ht="68.25" customHeight="1" x14ac:dyDescent="0.3">
      <c r="A48" s="22"/>
      <c r="B48" s="23" t="s">
        <v>80</v>
      </c>
      <c r="C48" s="31">
        <f>C49+C50+C51</f>
        <v>1.4900000000000002</v>
      </c>
      <c r="D48" s="32"/>
    </row>
    <row r="49" spans="1:4" ht="17.25" customHeight="1" x14ac:dyDescent="0.3">
      <c r="A49" s="22" t="s">
        <v>7</v>
      </c>
      <c r="B49" s="23" t="s">
        <v>81</v>
      </c>
      <c r="C49" s="33">
        <v>1.06</v>
      </c>
      <c r="D49" s="32"/>
    </row>
    <row r="50" spans="1:4" ht="17.25" customHeight="1" x14ac:dyDescent="0.3">
      <c r="A50" s="22" t="s">
        <v>9</v>
      </c>
      <c r="B50" s="23" t="s">
        <v>82</v>
      </c>
      <c r="C50" s="33">
        <v>0.06</v>
      </c>
      <c r="D50" s="32"/>
    </row>
    <row r="51" spans="1:4" ht="17.25" customHeight="1" x14ac:dyDescent="0.3">
      <c r="A51" s="22" t="s">
        <v>39</v>
      </c>
      <c r="B51" s="24" t="s">
        <v>83</v>
      </c>
      <c r="C51" s="33">
        <v>0.37</v>
      </c>
      <c r="D51" s="32"/>
    </row>
    <row r="52" spans="1:4" ht="15" x14ac:dyDescent="0.2">
      <c r="A52" s="3"/>
      <c r="B52" s="2"/>
      <c r="C52" s="3"/>
      <c r="D52" s="3"/>
    </row>
    <row r="53" spans="1:4" ht="15" x14ac:dyDescent="0.2">
      <c r="A53" s="3"/>
      <c r="B53" s="2"/>
      <c r="C53" s="3"/>
      <c r="D53" s="3"/>
    </row>
  </sheetData>
  <mergeCells count="15">
    <mergeCell ref="A44:D44"/>
    <mergeCell ref="C48:D48"/>
    <mergeCell ref="C49:D49"/>
    <mergeCell ref="C50:D50"/>
    <mergeCell ref="C51:D51"/>
    <mergeCell ref="C47:D47"/>
    <mergeCell ref="A45:D45"/>
    <mergeCell ref="A5:D5"/>
    <mergeCell ref="A6:D6"/>
    <mergeCell ref="A7:D7"/>
    <mergeCell ref="A8:D8"/>
    <mergeCell ref="A43:D43"/>
    <mergeCell ref="A10:A11"/>
    <mergeCell ref="B10:B11"/>
    <mergeCell ref="C10:D10"/>
  </mergeCells>
  <pageMargins left="0.70866141732283472" right="0.70866141732283472" top="0.74803149606299213" bottom="0.74803149606299213" header="0.31496062992125984" footer="0.31496062992125984"/>
  <pageSetup paperSize="9" scale="7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Благоустр.котельная</vt:lpstr>
      <vt:lpstr>Благоустроенные</vt:lpstr>
      <vt:lpstr>Полублагоустроенные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Куделькина Анна Александровна</dc:creator>
  <cp:lastModifiedBy>admin</cp:lastModifiedBy>
  <cp:lastPrinted>2018-12-25T09:40:54Z</cp:lastPrinted>
  <dcterms:created xsi:type="dcterms:W3CDTF">2018-12-05T10:53:58Z</dcterms:created>
  <dcterms:modified xsi:type="dcterms:W3CDTF">2018-12-26T05:39:33Z</dcterms:modified>
</cp:coreProperties>
</file>