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1565"/>
  </bookViews>
  <sheets>
    <sheet name="Благоустр.котельная" sheetId="1" r:id="rId1"/>
    <sheet name="Благоустроенные" sheetId="2" r:id="rId2"/>
    <sheet name="Полублагоустроенные" sheetId="3" r:id="rId3"/>
  </sheets>
  <definedNames>
    <definedName name="_xlnm.Print_Titles" localSheetId="0">Благоустр.котельная!$14:$15</definedName>
    <definedName name="_xlnm.Print_Titles" localSheetId="1">Благоустроенные!$11:$12</definedName>
    <definedName name="_xlnm.Print_Titles" localSheetId="2">Полублагоустроенные!$10:$11</definedName>
    <definedName name="_xlnm.Print_Area" localSheetId="1">Благоустроенные!$A$1:$D$67</definedName>
    <definedName name="_xlnm.Print_Area" localSheetId="2">Полублагоустроенные!$A$1:$D$57</definedName>
  </definedNames>
  <calcPr calcId="145621"/>
</workbook>
</file>

<file path=xl/calcChain.xml><?xml version="1.0" encoding="utf-8"?>
<calcChain xmlns="http://schemas.openxmlformats.org/spreadsheetml/2006/main">
  <c r="C29" i="1" l="1"/>
  <c r="C63" i="1" l="1"/>
  <c r="C49" i="2"/>
  <c r="D35" i="2"/>
  <c r="C35" i="2"/>
  <c r="C54" i="1"/>
  <c r="C48" i="3"/>
  <c r="D32" i="3"/>
  <c r="C32" i="3"/>
  <c r="D25" i="3"/>
  <c r="C25" i="3"/>
  <c r="D20" i="3"/>
  <c r="C20" i="3"/>
  <c r="C58" i="2"/>
  <c r="D26" i="2"/>
  <c r="C26" i="2"/>
  <c r="D21" i="2"/>
  <c r="C21" i="2"/>
  <c r="D39" i="1"/>
  <c r="C39" i="1"/>
  <c r="D29" i="1"/>
  <c r="D24" i="1"/>
  <c r="C24" i="1"/>
  <c r="D14" i="3" l="1"/>
  <c r="C14" i="3"/>
  <c r="C15" i="2"/>
  <c r="D15" i="2"/>
  <c r="C18" i="1"/>
  <c r="D18" i="1"/>
  <c r="C12" i="3" l="1"/>
  <c r="D12" i="3"/>
  <c r="D13" i="2"/>
  <c r="C13" i="2"/>
  <c r="D16" i="1"/>
  <c r="C16" i="1"/>
</calcChain>
</file>

<file path=xl/sharedStrings.xml><?xml version="1.0" encoding="utf-8"?>
<sst xmlns="http://schemas.openxmlformats.org/spreadsheetml/2006/main" count="280" uniqueCount="101">
  <si>
    <t>МО п.Боровский</t>
  </si>
  <si>
    <t>Приложение 1</t>
  </si>
  <si>
    <t>№ п/п</t>
  </si>
  <si>
    <t>Наименование услуг</t>
  </si>
  <si>
    <t>Стоимость услуг,  руб./кв.м.</t>
  </si>
  <si>
    <t>Газифицированные</t>
  </si>
  <si>
    <t>Негазифицированные</t>
  </si>
  <si>
    <t>Размер платы за содержание и ремонт жилого помещения</t>
  </si>
  <si>
    <t>1.</t>
  </si>
  <si>
    <t>Управление многоквартирным домом</t>
  </si>
  <si>
    <t>2.</t>
  </si>
  <si>
    <t>Текущий ремонт общего имущества</t>
  </si>
  <si>
    <t>2.1.</t>
  </si>
  <si>
    <t>Ремонт ограждающих несущих и ненесущих конструкций, крыши</t>
  </si>
  <si>
    <t>2.2.</t>
  </si>
  <si>
    <t>Ремонт внутридомовой инженерной системы отопления и ГВС</t>
  </si>
  <si>
    <t>2.3.</t>
  </si>
  <si>
    <t>Ремонт внутридомовой инженерной системы холодного водоснабжения и водоотведения (в т.ч. насосной установки)</t>
  </si>
  <si>
    <t>2.4.</t>
  </si>
  <si>
    <t>Ремонт внутридомовой инженерной системы электроснабжения</t>
  </si>
  <si>
    <t>2.5.</t>
  </si>
  <si>
    <t xml:space="preserve">Ремонт внутридомовой инженерной системы газоснабжения </t>
  </si>
  <si>
    <t>2.6.</t>
  </si>
  <si>
    <t>Ремонт общедомовых (коллективных)  приборов учета:</t>
  </si>
  <si>
    <t>- тепловой энергии</t>
  </si>
  <si>
    <t>- холодного водоснабжения</t>
  </si>
  <si>
    <t>- электрической энергии</t>
  </si>
  <si>
    <t>- газа</t>
  </si>
  <si>
    <t>2.7.</t>
  </si>
  <si>
    <t>Аварийно-ремонтное обслуживание внутридомовой инженерной системы:</t>
  </si>
  <si>
    <t>2.8.</t>
  </si>
  <si>
    <t>Ремонт системы дымоудаления, автоматической пожарной сигнализации, противопожарного водопровода и автоматической системы пожаротушения</t>
  </si>
  <si>
    <t>2.9.</t>
  </si>
  <si>
    <t>Ремонт элементов благоустройства, расположенных на земельном участке, входящих в состав общего имущества</t>
  </si>
  <si>
    <t>2.10.</t>
  </si>
  <si>
    <t>Ремонт оборудования, предназначенного для производства и предоставления коммунальных услуг по отоплению и горячему водоснабжению, в т.ч. газовой котельной</t>
  </si>
  <si>
    <t>2.11.</t>
  </si>
  <si>
    <t>Ремонт внутридомовой инженерной системы газоснабжения</t>
  </si>
  <si>
    <t>2.12.</t>
  </si>
  <si>
    <t>Ремонт автоматически запирающихся устройств дверей подъездов многоквартирных домов</t>
  </si>
  <si>
    <t>3.</t>
  </si>
  <si>
    <t>Содержание общего имущества, в т.ч.:</t>
  </si>
  <si>
    <t>3.1.</t>
  </si>
  <si>
    <t>Техническое облуживание ограждающих несущих и ненесущих конструкций, крыши (устранение протечек крыши, удаление наледи и снега, уборка мусора с крыши, укрепление водосточных труб, колен, воронок, мелкий ремонт окон, дверей, лестниц, устранение мелких повреждений несущих и ненесущих конструкций</t>
  </si>
  <si>
    <t>3.2.</t>
  </si>
  <si>
    <t>Техническое обслуживание внутридомовой инженерной системы холодного водоснабжения и водоотведения (утепление трубопроводов холодного водоснабжения и водоотведения, обслуживание общедомовых приборов учета воды, устранение незначительных неисправностей систем холодного водоснабжения и водоотведения)</t>
  </si>
  <si>
    <t>3.3.</t>
  </si>
  <si>
    <t>Техническое обслуживание внутридомовой инженерной системы электроснабжения (проверка заземления, замеры сопротивления, обслуживание общедомовых приборов учета электрической энергии)</t>
  </si>
  <si>
    <t>3.4.</t>
  </si>
  <si>
    <t>3.5.</t>
  </si>
  <si>
    <t>Техническое обслуживание оборудования, предназначенного для производства и предоставления коммунальных услуг по отоплению и горячему водоснабжению, в т.ч. газовой котельной (проверка герметичости фасадного газопровода, техническое обслуживание сигнализатора загазовонности, бытового счетчика газа, обслуживание котла, настройка блока управления группы котлов, обслуживание домового регулятора пункта)</t>
  </si>
  <si>
    <t>3.6.</t>
  </si>
  <si>
    <t>Техническое обслуживание внутридомовой инженерной системы газоснабжения</t>
  </si>
  <si>
    <t>3.7.</t>
  </si>
  <si>
    <t>Техническое обслуживание автоматически запирающихся устройств дверей подъездов многоквартирных домов</t>
  </si>
  <si>
    <t>3.8.</t>
  </si>
  <si>
    <t>Дезинсекция и дератизация</t>
  </si>
  <si>
    <t>3.9.</t>
  </si>
  <si>
    <t>Уборка помещений общего пользования</t>
  </si>
  <si>
    <t>3.10.</t>
  </si>
  <si>
    <t>Содержание и текущий ремонт лифтового оборудования (в т.ч. аварийное обслуживание лифтов и работа диспетчеров)</t>
  </si>
  <si>
    <t>Периодическое техническое освидетельствование лифтового оборудования</t>
  </si>
  <si>
    <t xml:space="preserve">Ремонт внутридомовой инженерной системы отопления </t>
  </si>
  <si>
    <t>Техническое обслуживание  внутридомовой инженерной системы отопления (утепления трубопроводов отопления в чердачных и подвальных помещениях, регулировка и испытание систем теплоснабжения, обслуживание общедомовых приборов учета тепловой энергии)</t>
  </si>
  <si>
    <t>Тарифицированный перечень работ и услуг, входящих в плату за содержание жилых помещений,</t>
  </si>
  <si>
    <t>расположенных в благоустроенных многоквартирных домах, оборудованных теплоснабжением,</t>
  </si>
  <si>
    <t>холодным и горячим водоснабжением, водоотведением (отведением сточных вод),</t>
  </si>
  <si>
    <t xml:space="preserve">электроснабжением, газифицированных (не газифицированных), оборудованных (не оборудованных) </t>
  </si>
  <si>
    <t>оснащенных оборудованием, предназначенным для производства и предоставления коммунальных услуг</t>
  </si>
  <si>
    <t>по отоплению и (или) горячему водоснабжению (встроенные, пристроенные, крышные газовые котельные)</t>
  </si>
  <si>
    <t>входящего в состав общего имущества многоквартирного дома</t>
  </si>
  <si>
    <t>- холодного водоснабжения и водоотведения</t>
  </si>
  <si>
    <t>Ремонт внутридомовой инженерной системы газоснабжения (в том числе обслуживание общедомовых приборов учета газа)</t>
  </si>
  <si>
    <t>Техническое обслуживание  внутридомовой инженерной системы отопления и горячего водоснабжения (утепление трубопроводов отопления и горячего водоснабжения в чердачных и подвальных помещениях, регулировка и испытание систем теплоснабжения и горячего водоснабжения, обслуживание общедомовых приборов учета тепловой энергии)</t>
  </si>
  <si>
    <t>Техническое обслуживание внутридомовой инженерной системы газоснабжения (в том числе общедомовых приборов учета газа)</t>
  </si>
  <si>
    <t>Содержание земельного участка, входящего в состав общего имущества, с элементами озеленения и благоустройства (уборка земельного участка, озеленение, механизированная погрузка и вывоз снега)</t>
  </si>
  <si>
    <t>Услуги по содержанию и текущему ремонту лифтового оборудования</t>
  </si>
  <si>
    <t>Услуги по содержанию и текущему ремонту лифтового оборудования, в т.ч.:</t>
  </si>
  <si>
    <t>Содержание и ремонт мест накопления твердых коммунальных отходов, оборудования для сбора</t>
  </si>
  <si>
    <t xml:space="preserve">и накопления твердых коммунальных отходов, включенных в состав общего имущества </t>
  </si>
  <si>
    <t>многоквартирного дома</t>
  </si>
  <si>
    <t>Содержание и ремонт мест накопления твердых коммунальных отходов,  оборудования для сбора и накопления твердых коммунальных отходов, включенных в состав общего имущества многоквартирного дома, в т.ч.:</t>
  </si>
  <si>
    <t>Уборка контейнерной площадки</t>
  </si>
  <si>
    <t>Дезинфекция контейнерной площадки</t>
  </si>
  <si>
    <t>Текущий ремонт контейнерной площадки</t>
  </si>
  <si>
    <t>автоматической системой дымоудаления и пожаротушения, лифтов,</t>
  </si>
  <si>
    <t>автоматической системой дымоудаления и пожаротушения, лифтом</t>
  </si>
  <si>
    <t>Приложение 2</t>
  </si>
  <si>
    <t>Услуги по содержанию и текущему ремонту лифтового оборудования:</t>
  </si>
  <si>
    <t>Приложение 3</t>
  </si>
  <si>
    <t>расположенных в полублагоустроенных многоквартирных домах, оборудованных теплоснабжением,</t>
  </si>
  <si>
    <t>холодным водоснабжением, водоотведением (отведением сточных вод),</t>
  </si>
  <si>
    <t>электроснабжением, газифицированных (не газифицированных)</t>
  </si>
  <si>
    <t>Техническое обслуживание внутридомовой инженерной системы газоснабжения (в том числен обслуживание общедомовых приборов учета газа)</t>
  </si>
  <si>
    <t>не присоединенного к системе централизованного водоотведения</t>
  </si>
  <si>
    <t>Стоимость услуг по сбору и вывозу жидких бытовых отходов от канализованного жилого фонда,</t>
  </si>
  <si>
    <t>Сбор и вывоз жидких бытовых отходов</t>
  </si>
  <si>
    <t>к постановлению администрации МО п.Боровский  от …2021 № ….</t>
  </si>
  <si>
    <t>к постановлению администрации МО п.Боровский от … 2021 № ….</t>
  </si>
  <si>
    <t>к постановлению администрации МО п.Боровский от …2021 № ….</t>
  </si>
  <si>
    <t>Стоимость услуг,  руб./кв.м. 
(без НДС)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</si>
</sst>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2"/>
      <color theme="1"/>
      <name val="Arial"/>
      <family val="2"/>
      <charset val="204"/>
    </font>
    <font>
      <sz val="9.5"/>
      <color theme="1"/>
      <name val="Arial"/>
      <family val="2"/>
      <charset val="204"/>
    </font>
    <font>
      <i/>
      <sz val="13"/>
      <color theme="1"/>
      <name val="Arial"/>
      <family val="2"/>
      <charset val="204"/>
    </font>
    <font>
      <sz val="13"/>
      <color theme="1"/>
      <name val="Arial"/>
      <family val="2"/>
      <charset val="204"/>
    </font>
    <font>
      <sz val="13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i/>
      <sz val="9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Fill="0" applyAlignment="0" applyProtection="0">
      <alignment horizontal="left" vertical="center" wrapText="1"/>
    </xf>
    <xf numFmtId="0" fontId="1" fillId="0" borderId="0" applyFill="0" applyAlignment="0" applyProtection="0">
      <alignment horizontal="left" vertical="center" wrapText="1"/>
    </xf>
    <xf numFmtId="0" fontId="1" fillId="0" borderId="0" applyFill="0" applyAlignment="0" applyProtection="0">
      <alignment horizontal="left" vertical="center" wrapText="1"/>
    </xf>
    <xf numFmtId="0" fontId="1" fillId="0" borderId="0" applyFill="0" applyAlignment="0" applyProtection="0">
      <alignment horizontal="left" vertical="center" wrapText="1"/>
    </xf>
  </cellStyleXfs>
  <cellXfs count="55">
    <xf numFmtId="0" fontId="0" fillId="0" borderId="0" xfId="0" applyAlignment="1"/>
    <xf numFmtId="0" fontId="2" fillId="0" borderId="0" xfId="0" applyFont="1" applyAlignment="1"/>
    <xf numFmtId="49" fontId="3" fillId="0" borderId="0" xfId="0" applyNumberFormat="1" applyFont="1" applyAlignment="1"/>
    <xf numFmtId="0" fontId="3" fillId="0" borderId="0" xfId="0" applyFont="1" applyAlignment="1"/>
    <xf numFmtId="0" fontId="0" fillId="0" borderId="0" xfId="0" applyFill="1" applyAlignment="1" applyProtection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/>
    <xf numFmtId="49" fontId="5" fillId="0" borderId="2" xfId="0" applyNumberFormat="1" applyFont="1" applyBorder="1" applyAlignment="1"/>
    <xf numFmtId="4" fontId="5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horizontal="right" vertical="top"/>
    </xf>
    <xf numFmtId="49" fontId="6" fillId="0" borderId="2" xfId="0" applyNumberFormat="1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vertical="center"/>
    </xf>
    <xf numFmtId="49" fontId="6" fillId="0" borderId="2" xfId="0" applyNumberFormat="1" applyFont="1" applyBorder="1" applyAlignment="1"/>
    <xf numFmtId="0" fontId="6" fillId="0" borderId="0" xfId="0" applyFont="1" applyAlignment="1">
      <alignment horizontal="right" vertical="top"/>
    </xf>
    <xf numFmtId="49" fontId="6" fillId="0" borderId="0" xfId="0" applyNumberFormat="1" applyFont="1" applyAlignment="1">
      <alignment horizontal="left" vertical="center" wrapText="1"/>
    </xf>
    <xf numFmtId="4" fontId="6" fillId="0" borderId="0" xfId="0" applyNumberFormat="1" applyFont="1" applyAlignment="1">
      <alignment horizontal="right" vertical="top"/>
    </xf>
    <xf numFmtId="0" fontId="6" fillId="0" borderId="0" xfId="0" applyFont="1" applyAlignment="1"/>
    <xf numFmtId="0" fontId="6" fillId="0" borderId="2" xfId="0" applyFont="1" applyBorder="1" applyAlignment="1">
      <alignment horizontal="center" vertical="top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6" fillId="0" borderId="2" xfId="1" applyFont="1" applyBorder="1" applyAlignment="1">
      <alignment horizontal="right" vertical="top"/>
    </xf>
    <xf numFmtId="49" fontId="6" fillId="0" borderId="2" xfId="1" applyNumberFormat="1" applyFont="1" applyBorder="1" applyAlignment="1">
      <alignment horizontal="left" vertical="center" wrapText="1"/>
    </xf>
    <xf numFmtId="49" fontId="6" fillId="0" borderId="2" xfId="1" applyNumberFormat="1" applyFont="1" applyBorder="1" applyAlignment="1"/>
    <xf numFmtId="0" fontId="6" fillId="0" borderId="0" xfId="1" applyFont="1" applyAlignment="1">
      <alignment horizontal="right" vertical="top"/>
    </xf>
    <xf numFmtId="49" fontId="6" fillId="0" borderId="0" xfId="1" applyNumberFormat="1" applyFont="1" applyAlignment="1">
      <alignment horizontal="left" vertical="center" wrapText="1"/>
    </xf>
    <xf numFmtId="4" fontId="6" fillId="0" borderId="0" xfId="1" applyNumberFormat="1" applyFont="1" applyAlignment="1">
      <alignment horizontal="right" vertical="top"/>
    </xf>
    <xf numFmtId="0" fontId="6" fillId="0" borderId="0" xfId="1" applyFont="1" applyAlignment="1"/>
    <xf numFmtId="0" fontId="6" fillId="0" borderId="2" xfId="1" applyFont="1" applyBorder="1" applyAlignment="1">
      <alignment horizontal="center" vertical="top" wrapText="1"/>
    </xf>
    <xf numFmtId="49" fontId="6" fillId="0" borderId="2" xfId="1" applyNumberFormat="1" applyFont="1" applyBorder="1" applyAlignment="1">
      <alignment horizontal="center" vertical="center" wrapText="1"/>
    </xf>
    <xf numFmtId="2" fontId="0" fillId="0" borderId="0" xfId="0" applyNumberFormat="1" applyFill="1" applyAlignment="1" applyProtection="1">
      <alignment horizontal="left" vertical="center" wrapText="1"/>
    </xf>
    <xf numFmtId="2" fontId="9" fillId="0" borderId="0" xfId="0" applyNumberFormat="1" applyFont="1" applyFill="1" applyAlignment="1" applyProtection="1">
      <alignment horizontal="left" vertical="center" wrapText="1"/>
    </xf>
    <xf numFmtId="0" fontId="6" fillId="0" borderId="0" xfId="0" applyFont="1" applyAlignment="1">
      <alignment horizontal="center" vertical="top"/>
    </xf>
    <xf numFmtId="4" fontId="6" fillId="0" borderId="2" xfId="1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49" fontId="6" fillId="0" borderId="4" xfId="1" applyNumberFormat="1" applyFont="1" applyBorder="1" applyAlignment="1">
      <alignment horizontal="left" vertical="center" wrapText="1"/>
    </xf>
    <xf numFmtId="49" fontId="6" fillId="0" borderId="5" xfId="1" applyNumberFormat="1" applyFont="1" applyBorder="1" applyAlignment="1">
      <alignment horizontal="left" vertical="center" wrapText="1"/>
    </xf>
    <xf numFmtId="4" fontId="6" fillId="0" borderId="4" xfId="1" applyNumberFormat="1" applyFont="1" applyBorder="1" applyAlignment="1">
      <alignment horizontal="right" vertical="center"/>
    </xf>
    <xf numFmtId="0" fontId="7" fillId="0" borderId="5" xfId="1" applyFont="1" applyBorder="1" applyAlignment="1">
      <alignment vertical="center"/>
    </xf>
    <xf numFmtId="0" fontId="8" fillId="0" borderId="0" xfId="0" applyFont="1" applyAlignment="1">
      <alignment horizontal="center"/>
    </xf>
    <xf numFmtId="4" fontId="6" fillId="0" borderId="2" xfId="0" applyNumberFormat="1" applyFont="1" applyBorder="1" applyAlignment="1">
      <alignment horizontal="right" vertical="top"/>
    </xf>
    <xf numFmtId="0" fontId="7" fillId="0" borderId="2" xfId="0" applyFont="1" applyBorder="1" applyAlignment="1"/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right" vertical="top"/>
    </xf>
    <xf numFmtId="0" fontId="7" fillId="0" borderId="5" xfId="0" applyFont="1" applyBorder="1" applyAlignment="1"/>
    <xf numFmtId="0" fontId="6" fillId="0" borderId="4" xfId="0" applyFont="1" applyBorder="1" applyAlignment="1"/>
    <xf numFmtId="4" fontId="6" fillId="0" borderId="4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/>
    <xf numFmtId="2" fontId="7" fillId="0" borderId="5" xfId="0" applyNumberFormat="1" applyFont="1" applyBorder="1" applyAlignment="1"/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72"/>
  <sheetViews>
    <sheetView tabSelected="1" zoomScaleNormal="100" workbookViewId="0">
      <selection activeCell="B3" sqref="B3"/>
    </sheetView>
  </sheetViews>
  <sheetFormatPr defaultRowHeight="12" x14ac:dyDescent="0.2"/>
  <cols>
    <col min="1" max="1" width="7.42578125" style="4" customWidth="1"/>
    <col min="2" max="2" width="78.7109375" style="4" customWidth="1"/>
    <col min="3" max="3" width="19.28515625" style="4" customWidth="1"/>
    <col min="4" max="4" width="20.140625" style="4" customWidth="1"/>
    <col min="5" max="16384" width="9.140625" style="4"/>
  </cols>
  <sheetData>
    <row r="2" spans="1:10" ht="15.75" x14ac:dyDescent="0.25">
      <c r="A2" s="1"/>
      <c r="B2" s="2"/>
      <c r="C2" s="3"/>
      <c r="D2" s="20" t="s">
        <v>1</v>
      </c>
    </row>
    <row r="3" spans="1:10" ht="15.75" x14ac:dyDescent="0.25">
      <c r="A3" s="1"/>
      <c r="B3" s="2"/>
      <c r="C3" s="3"/>
      <c r="D3" s="20" t="s">
        <v>97</v>
      </c>
    </row>
    <row r="4" spans="1:10" ht="15.75" x14ac:dyDescent="0.25">
      <c r="A4" s="1"/>
      <c r="B4" s="2"/>
      <c r="C4" s="3"/>
      <c r="D4" s="20"/>
    </row>
    <row r="5" spans="1:10" ht="15" x14ac:dyDescent="0.2">
      <c r="A5" s="40" t="s">
        <v>64</v>
      </c>
      <c r="B5" s="40"/>
      <c r="C5" s="40"/>
      <c r="D5" s="40"/>
    </row>
    <row r="6" spans="1:10" ht="15" x14ac:dyDescent="0.2">
      <c r="A6" s="40" t="s">
        <v>65</v>
      </c>
      <c r="B6" s="40"/>
      <c r="C6" s="40"/>
      <c r="D6" s="40"/>
    </row>
    <row r="7" spans="1:10" ht="15" x14ac:dyDescent="0.2">
      <c r="A7" s="40" t="s">
        <v>66</v>
      </c>
      <c r="B7" s="40"/>
      <c r="C7" s="40"/>
      <c r="D7" s="40"/>
    </row>
    <row r="8" spans="1:10" ht="15" x14ac:dyDescent="0.2">
      <c r="A8" s="40" t="s">
        <v>67</v>
      </c>
      <c r="B8" s="40"/>
      <c r="C8" s="40"/>
      <c r="D8" s="40"/>
    </row>
    <row r="9" spans="1:10" ht="15" x14ac:dyDescent="0.2">
      <c r="A9" s="40" t="s">
        <v>85</v>
      </c>
      <c r="B9" s="40"/>
      <c r="C9" s="40"/>
      <c r="D9" s="40"/>
    </row>
    <row r="10" spans="1:10" ht="15" x14ac:dyDescent="0.2">
      <c r="A10" s="40" t="s">
        <v>68</v>
      </c>
      <c r="B10" s="40"/>
      <c r="C10" s="40"/>
      <c r="D10" s="40"/>
    </row>
    <row r="11" spans="1:10" ht="15" customHeight="1" x14ac:dyDescent="0.2">
      <c r="A11" s="40" t="s">
        <v>69</v>
      </c>
      <c r="B11" s="40"/>
      <c r="C11" s="40"/>
      <c r="D11" s="40"/>
    </row>
    <row r="12" spans="1:10" ht="15" x14ac:dyDescent="0.2">
      <c r="A12" s="40" t="s">
        <v>70</v>
      </c>
      <c r="B12" s="40"/>
      <c r="C12" s="40"/>
      <c r="D12" s="40"/>
    </row>
    <row r="13" spans="1:10" ht="15" x14ac:dyDescent="0.2">
      <c r="A13" s="21"/>
      <c r="B13" s="21"/>
      <c r="C13" s="21"/>
      <c r="D13" s="21"/>
    </row>
    <row r="14" spans="1:10" ht="42" customHeight="1" x14ac:dyDescent="0.2">
      <c r="A14" s="50" t="s">
        <v>2</v>
      </c>
      <c r="B14" s="52" t="s">
        <v>3</v>
      </c>
      <c r="C14" s="43" t="s">
        <v>100</v>
      </c>
      <c r="D14" s="44"/>
    </row>
    <row r="15" spans="1:10" ht="24" customHeight="1" x14ac:dyDescent="0.2">
      <c r="A15" s="51"/>
      <c r="B15" s="51"/>
      <c r="C15" s="5" t="s">
        <v>5</v>
      </c>
      <c r="D15" s="6" t="s">
        <v>6</v>
      </c>
    </row>
    <row r="16" spans="1:10" ht="16.5" x14ac:dyDescent="0.25">
      <c r="A16" s="7" t="s">
        <v>7</v>
      </c>
      <c r="B16" s="8"/>
      <c r="C16" s="9">
        <f>C17+C18+C39</f>
        <v>28.689999999999994</v>
      </c>
      <c r="D16" s="9">
        <f>D17+D18+D39</f>
        <v>21.91</v>
      </c>
      <c r="F16" s="31"/>
      <c r="G16" s="31"/>
      <c r="I16" s="31"/>
      <c r="J16" s="31"/>
    </row>
    <row r="17" spans="1:10" ht="17.25" customHeight="1" x14ac:dyDescent="0.2">
      <c r="A17" s="10" t="s">
        <v>8</v>
      </c>
      <c r="B17" s="11" t="s">
        <v>9</v>
      </c>
      <c r="C17" s="12">
        <v>1.93</v>
      </c>
      <c r="D17" s="12">
        <v>1.93</v>
      </c>
      <c r="F17" s="31"/>
      <c r="G17" s="31"/>
      <c r="I17" s="31"/>
      <c r="J17" s="31"/>
    </row>
    <row r="18" spans="1:10" ht="17.25" customHeight="1" x14ac:dyDescent="0.2">
      <c r="A18" s="10" t="s">
        <v>10</v>
      </c>
      <c r="B18" s="11" t="s">
        <v>11</v>
      </c>
      <c r="C18" s="12">
        <f>C19+C20+C21+C22+C23+C24+C29+C34+C35+C36+C37+C38</f>
        <v>10.399999999999999</v>
      </c>
      <c r="D18" s="12">
        <f>D19+D20+D21+D22+D23+D24+D29+D34+D35+D36+D37+D38</f>
        <v>8.0299999999999994</v>
      </c>
      <c r="F18" s="31"/>
      <c r="G18" s="31"/>
      <c r="I18" s="31"/>
      <c r="J18" s="31"/>
    </row>
    <row r="19" spans="1:10" ht="33.75" customHeight="1" x14ac:dyDescent="0.2">
      <c r="A19" s="10" t="s">
        <v>12</v>
      </c>
      <c r="B19" s="11" t="s">
        <v>13</v>
      </c>
      <c r="C19" s="12">
        <v>2.0099999999999998</v>
      </c>
      <c r="D19" s="12">
        <v>2.0099999999999998</v>
      </c>
      <c r="F19" s="31"/>
      <c r="G19" s="31"/>
      <c r="I19" s="31"/>
      <c r="J19" s="31"/>
    </row>
    <row r="20" spans="1:10" ht="17.25" customHeight="1" x14ac:dyDescent="0.2">
      <c r="A20" s="10" t="s">
        <v>14</v>
      </c>
      <c r="B20" s="11" t="s">
        <v>15</v>
      </c>
      <c r="C20" s="12">
        <v>1.5</v>
      </c>
      <c r="D20" s="12">
        <v>1.5</v>
      </c>
      <c r="F20" s="31"/>
      <c r="G20" s="31"/>
      <c r="I20" s="31"/>
      <c r="J20" s="31"/>
    </row>
    <row r="21" spans="1:10" ht="54" customHeight="1" x14ac:dyDescent="0.2">
      <c r="A21" s="10" t="s">
        <v>16</v>
      </c>
      <c r="B21" s="11" t="s">
        <v>17</v>
      </c>
      <c r="C21" s="12">
        <v>1.54</v>
      </c>
      <c r="D21" s="12">
        <v>1.54</v>
      </c>
      <c r="F21" s="31"/>
      <c r="G21" s="31"/>
      <c r="I21" s="31"/>
      <c r="J21" s="31"/>
    </row>
    <row r="22" spans="1:10" ht="24.75" customHeight="1" x14ac:dyDescent="0.2">
      <c r="A22" s="10" t="s">
        <v>18</v>
      </c>
      <c r="B22" s="11" t="s">
        <v>19</v>
      </c>
      <c r="C22" s="12">
        <v>1.34</v>
      </c>
      <c r="D22" s="12">
        <v>1.34</v>
      </c>
      <c r="F22" s="31"/>
      <c r="G22" s="31"/>
      <c r="I22" s="31"/>
      <c r="J22" s="31"/>
    </row>
    <row r="23" spans="1:10" ht="23.25" customHeight="1" x14ac:dyDescent="0.2">
      <c r="A23" s="10" t="s">
        <v>20</v>
      </c>
      <c r="B23" s="11" t="s">
        <v>21</v>
      </c>
      <c r="C23" s="12">
        <v>0.04</v>
      </c>
      <c r="D23" s="12">
        <v>0</v>
      </c>
      <c r="F23" s="31"/>
      <c r="G23" s="31"/>
      <c r="I23" s="31"/>
      <c r="J23" s="31"/>
    </row>
    <row r="24" spans="1:10" ht="24" customHeight="1" x14ac:dyDescent="0.2">
      <c r="A24" s="10" t="s">
        <v>22</v>
      </c>
      <c r="B24" s="11" t="s">
        <v>23</v>
      </c>
      <c r="C24" s="12">
        <f>C25+C26+C27+C28</f>
        <v>0.52</v>
      </c>
      <c r="D24" s="12">
        <f>D25+D26+D27+D28</f>
        <v>0.39</v>
      </c>
      <c r="F24" s="31"/>
      <c r="G24" s="31"/>
      <c r="I24" s="31"/>
      <c r="J24" s="31"/>
    </row>
    <row r="25" spans="1:10" ht="17.25" customHeight="1" x14ac:dyDescent="0.2">
      <c r="A25" s="10"/>
      <c r="B25" s="11" t="s">
        <v>24</v>
      </c>
      <c r="C25" s="12">
        <v>0.13</v>
      </c>
      <c r="D25" s="12">
        <v>0.13</v>
      </c>
      <c r="F25" s="31"/>
      <c r="G25" s="31"/>
      <c r="I25" s="31"/>
      <c r="J25" s="31"/>
    </row>
    <row r="26" spans="1:10" ht="17.25" customHeight="1" x14ac:dyDescent="0.2">
      <c r="A26" s="10"/>
      <c r="B26" s="11" t="s">
        <v>25</v>
      </c>
      <c r="C26" s="12">
        <v>0.13</v>
      </c>
      <c r="D26" s="12">
        <v>0.13</v>
      </c>
      <c r="F26" s="31"/>
      <c r="G26" s="31"/>
      <c r="I26" s="31"/>
      <c r="J26" s="31"/>
    </row>
    <row r="27" spans="1:10" ht="17.25" customHeight="1" x14ac:dyDescent="0.2">
      <c r="A27" s="10"/>
      <c r="B27" s="11" t="s">
        <v>26</v>
      </c>
      <c r="C27" s="12">
        <v>0.13</v>
      </c>
      <c r="D27" s="12">
        <v>0.13</v>
      </c>
      <c r="F27" s="31"/>
      <c r="G27" s="31"/>
      <c r="I27" s="31"/>
      <c r="J27" s="31"/>
    </row>
    <row r="28" spans="1:10" ht="17.25" customHeight="1" x14ac:dyDescent="0.2">
      <c r="A28" s="10"/>
      <c r="B28" s="11" t="s">
        <v>27</v>
      </c>
      <c r="C28" s="12">
        <v>0.13</v>
      </c>
      <c r="D28" s="12">
        <v>0</v>
      </c>
      <c r="F28" s="31"/>
      <c r="G28" s="31"/>
      <c r="I28" s="31"/>
      <c r="J28" s="31"/>
    </row>
    <row r="29" spans="1:10" ht="34.5" customHeight="1" x14ac:dyDescent="0.2">
      <c r="A29" s="10" t="s">
        <v>28</v>
      </c>
      <c r="B29" s="11" t="s">
        <v>29</v>
      </c>
      <c r="C29" s="12">
        <f>C30+C31+C32+C33</f>
        <v>0.96</v>
      </c>
      <c r="D29" s="12">
        <f>D30+D31+D32+D33</f>
        <v>0.72</v>
      </c>
      <c r="F29" s="31"/>
      <c r="G29" s="31"/>
      <c r="I29" s="31"/>
      <c r="J29" s="31"/>
    </row>
    <row r="30" spans="1:10" ht="17.25" customHeight="1" x14ac:dyDescent="0.2">
      <c r="A30" s="10"/>
      <c r="B30" s="11" t="s">
        <v>24</v>
      </c>
      <c r="C30" s="12">
        <v>0.24</v>
      </c>
      <c r="D30" s="12">
        <v>0.24</v>
      </c>
      <c r="F30" s="31"/>
      <c r="G30" s="31"/>
      <c r="I30" s="31"/>
      <c r="J30" s="31"/>
    </row>
    <row r="31" spans="1:10" ht="17.25" customHeight="1" x14ac:dyDescent="0.2">
      <c r="A31" s="10"/>
      <c r="B31" s="11" t="s">
        <v>71</v>
      </c>
      <c r="C31" s="12">
        <v>0.24</v>
      </c>
      <c r="D31" s="12">
        <v>0.24</v>
      </c>
      <c r="F31" s="31"/>
      <c r="G31" s="31"/>
      <c r="I31" s="31"/>
      <c r="J31" s="31"/>
    </row>
    <row r="32" spans="1:10" ht="17.25" customHeight="1" x14ac:dyDescent="0.2">
      <c r="A32" s="10"/>
      <c r="B32" s="11" t="s">
        <v>26</v>
      </c>
      <c r="C32" s="12">
        <v>0.24</v>
      </c>
      <c r="D32" s="12">
        <v>0.24</v>
      </c>
      <c r="F32" s="31"/>
      <c r="G32" s="31"/>
      <c r="I32" s="31"/>
      <c r="J32" s="31"/>
    </row>
    <row r="33" spans="1:10" ht="17.25" customHeight="1" x14ac:dyDescent="0.2">
      <c r="A33" s="10"/>
      <c r="B33" s="11" t="s">
        <v>27</v>
      </c>
      <c r="C33" s="12">
        <v>0.24</v>
      </c>
      <c r="D33" s="12">
        <v>0</v>
      </c>
      <c r="F33" s="31"/>
      <c r="G33" s="31"/>
      <c r="I33" s="31"/>
      <c r="J33" s="31"/>
    </row>
    <row r="34" spans="1:10" ht="51.75" customHeight="1" x14ac:dyDescent="0.2">
      <c r="A34" s="10" t="s">
        <v>30</v>
      </c>
      <c r="B34" s="11" t="s">
        <v>31</v>
      </c>
      <c r="C34" s="12">
        <v>0.03</v>
      </c>
      <c r="D34" s="12">
        <v>0.03</v>
      </c>
      <c r="F34" s="31"/>
      <c r="G34" s="31"/>
      <c r="I34" s="31"/>
      <c r="J34" s="31"/>
    </row>
    <row r="35" spans="1:10" ht="34.5" customHeight="1" x14ac:dyDescent="0.2">
      <c r="A35" s="10" t="s">
        <v>32</v>
      </c>
      <c r="B35" s="11" t="s">
        <v>33</v>
      </c>
      <c r="C35" s="12">
        <v>0.42</v>
      </c>
      <c r="D35" s="12">
        <v>0.42</v>
      </c>
      <c r="F35" s="31"/>
      <c r="G35" s="31"/>
      <c r="I35" s="31"/>
      <c r="J35" s="31"/>
    </row>
    <row r="36" spans="1:10" ht="55.5" customHeight="1" x14ac:dyDescent="0.2">
      <c r="A36" s="10" t="s">
        <v>34</v>
      </c>
      <c r="B36" s="11" t="s">
        <v>35</v>
      </c>
      <c r="C36" s="12">
        <v>1.92</v>
      </c>
      <c r="D36" s="12">
        <v>0</v>
      </c>
      <c r="F36" s="31"/>
      <c r="G36" s="31"/>
      <c r="I36" s="31"/>
      <c r="J36" s="31"/>
    </row>
    <row r="37" spans="1:10" ht="41.25" customHeight="1" x14ac:dyDescent="0.2">
      <c r="A37" s="10" t="s">
        <v>36</v>
      </c>
      <c r="B37" s="11" t="s">
        <v>72</v>
      </c>
      <c r="C37" s="12">
        <v>0.04</v>
      </c>
      <c r="D37" s="12">
        <v>0</v>
      </c>
      <c r="F37" s="31"/>
      <c r="G37" s="31"/>
      <c r="I37" s="31"/>
      <c r="J37" s="31"/>
    </row>
    <row r="38" spans="1:10" ht="34.5" customHeight="1" x14ac:dyDescent="0.2">
      <c r="A38" s="10" t="s">
        <v>38</v>
      </c>
      <c r="B38" s="11" t="s">
        <v>39</v>
      </c>
      <c r="C38" s="12">
        <v>0.08</v>
      </c>
      <c r="D38" s="12">
        <v>0.08</v>
      </c>
      <c r="F38" s="31"/>
      <c r="G38" s="31"/>
      <c r="I38" s="31"/>
      <c r="J38" s="31"/>
    </row>
    <row r="39" spans="1:10" ht="17.25" customHeight="1" x14ac:dyDescent="0.2">
      <c r="A39" s="10" t="s">
        <v>40</v>
      </c>
      <c r="B39" s="11" t="s">
        <v>41</v>
      </c>
      <c r="C39" s="12">
        <f>C40+C41+C42+C43+C44+C45+C46+C47+C48+C49</f>
        <v>16.359999999999996</v>
      </c>
      <c r="D39" s="12">
        <f>D40+D41+D42+D43+D44+D45+D46+D47+D48+D49</f>
        <v>11.950000000000001</v>
      </c>
      <c r="F39" s="31"/>
      <c r="G39" s="31"/>
      <c r="I39" s="31"/>
      <c r="J39" s="31"/>
    </row>
    <row r="40" spans="1:10" ht="109.5" customHeight="1" x14ac:dyDescent="0.2">
      <c r="A40" s="10" t="s">
        <v>42</v>
      </c>
      <c r="B40" s="11" t="s">
        <v>43</v>
      </c>
      <c r="C40" s="12">
        <v>1.58</v>
      </c>
      <c r="D40" s="12">
        <v>1.58</v>
      </c>
      <c r="F40" s="31"/>
      <c r="G40" s="31"/>
      <c r="I40" s="31"/>
      <c r="J40" s="31"/>
    </row>
    <row r="41" spans="1:10" ht="118.5" customHeight="1" x14ac:dyDescent="0.2">
      <c r="A41" s="10" t="s">
        <v>44</v>
      </c>
      <c r="B41" s="11" t="s">
        <v>45</v>
      </c>
      <c r="C41" s="12">
        <v>1.59</v>
      </c>
      <c r="D41" s="12">
        <v>1.59</v>
      </c>
      <c r="F41" s="31"/>
      <c r="G41" s="31"/>
      <c r="I41" s="31"/>
      <c r="J41" s="31"/>
    </row>
    <row r="42" spans="1:10" ht="68.25" customHeight="1" x14ac:dyDescent="0.2">
      <c r="A42" s="10" t="s">
        <v>46</v>
      </c>
      <c r="B42" s="11" t="s">
        <v>47</v>
      </c>
      <c r="C42" s="12">
        <v>1.01</v>
      </c>
      <c r="D42" s="12">
        <v>1.01</v>
      </c>
      <c r="F42" s="31"/>
      <c r="G42" s="31"/>
      <c r="I42" s="31"/>
      <c r="J42" s="31"/>
    </row>
    <row r="43" spans="1:10" ht="109.5" customHeight="1" x14ac:dyDescent="0.2">
      <c r="A43" s="10" t="s">
        <v>48</v>
      </c>
      <c r="B43" s="11" t="s">
        <v>73</v>
      </c>
      <c r="C43" s="12">
        <v>1.25</v>
      </c>
      <c r="D43" s="12">
        <v>1.25</v>
      </c>
      <c r="F43" s="31"/>
      <c r="G43" s="31"/>
      <c r="I43" s="31"/>
      <c r="J43" s="31"/>
    </row>
    <row r="44" spans="1:10" ht="137.25" customHeight="1" x14ac:dyDescent="0.2">
      <c r="A44" s="10" t="s">
        <v>49</v>
      </c>
      <c r="B44" s="11" t="s">
        <v>50</v>
      </c>
      <c r="C44" s="12">
        <v>4.24</v>
      </c>
      <c r="D44" s="12">
        <v>0</v>
      </c>
      <c r="F44" s="31"/>
      <c r="G44" s="31"/>
      <c r="I44" s="31"/>
      <c r="J44" s="31"/>
    </row>
    <row r="45" spans="1:10" ht="46.5" customHeight="1" x14ac:dyDescent="0.2">
      <c r="A45" s="10" t="s">
        <v>51</v>
      </c>
      <c r="B45" s="11" t="s">
        <v>74</v>
      </c>
      <c r="C45" s="12">
        <v>0.04</v>
      </c>
      <c r="D45" s="12">
        <v>0</v>
      </c>
      <c r="F45" s="31"/>
      <c r="G45" s="31"/>
      <c r="I45" s="31"/>
      <c r="J45" s="31"/>
    </row>
    <row r="46" spans="1:10" ht="45.75" customHeight="1" x14ac:dyDescent="0.2">
      <c r="A46" s="10" t="s">
        <v>53</v>
      </c>
      <c r="B46" s="11" t="s">
        <v>54</v>
      </c>
      <c r="C46" s="12">
        <v>0.03</v>
      </c>
      <c r="D46" s="12">
        <v>0.03</v>
      </c>
      <c r="F46" s="31"/>
      <c r="G46" s="31"/>
      <c r="I46" s="31"/>
      <c r="J46" s="31"/>
    </row>
    <row r="47" spans="1:10" ht="17.25" customHeight="1" x14ac:dyDescent="0.25">
      <c r="A47" s="10" t="s">
        <v>55</v>
      </c>
      <c r="B47" s="13" t="s">
        <v>56</v>
      </c>
      <c r="C47" s="12">
        <v>0.12</v>
      </c>
      <c r="D47" s="12">
        <v>0.12</v>
      </c>
      <c r="F47" s="31"/>
      <c r="G47" s="31"/>
      <c r="I47" s="31"/>
      <c r="J47" s="31"/>
    </row>
    <row r="48" spans="1:10" ht="17.25" customHeight="1" x14ac:dyDescent="0.2">
      <c r="A48" s="10" t="s">
        <v>57</v>
      </c>
      <c r="B48" s="11" t="s">
        <v>58</v>
      </c>
      <c r="C48" s="12">
        <v>3.28</v>
      </c>
      <c r="D48" s="12">
        <v>3.15</v>
      </c>
      <c r="F48" s="31"/>
      <c r="G48" s="31"/>
      <c r="I48" s="31"/>
      <c r="J48" s="31"/>
    </row>
    <row r="49" spans="1:10" ht="72.75" customHeight="1" x14ac:dyDescent="0.2">
      <c r="A49" s="10" t="s">
        <v>59</v>
      </c>
      <c r="B49" s="11" t="s">
        <v>75</v>
      </c>
      <c r="C49" s="12">
        <v>3.22</v>
      </c>
      <c r="D49" s="12">
        <v>3.22</v>
      </c>
      <c r="F49" s="31"/>
      <c r="G49" s="31"/>
      <c r="I49" s="31"/>
      <c r="J49" s="31"/>
    </row>
    <row r="50" spans="1:10" ht="17.25" customHeight="1" x14ac:dyDescent="0.25">
      <c r="A50" s="14"/>
      <c r="B50" s="15"/>
      <c r="C50" s="16"/>
      <c r="D50" s="17"/>
      <c r="F50" s="31"/>
      <c r="G50" s="31"/>
      <c r="I50" s="31"/>
      <c r="J50" s="31"/>
    </row>
    <row r="51" spans="1:10" ht="17.25" customHeight="1" x14ac:dyDescent="0.2">
      <c r="A51" s="33" t="s">
        <v>76</v>
      </c>
      <c r="B51" s="33"/>
      <c r="C51" s="33"/>
      <c r="D51" s="33"/>
      <c r="F51" s="31"/>
      <c r="G51" s="31"/>
      <c r="I51" s="31"/>
      <c r="J51" s="31"/>
    </row>
    <row r="52" spans="1:10" ht="17.25" customHeight="1" x14ac:dyDescent="0.25">
      <c r="A52" s="14"/>
      <c r="B52" s="15"/>
      <c r="C52" s="16"/>
      <c r="D52" s="17"/>
      <c r="F52" s="31"/>
      <c r="G52" s="31"/>
      <c r="I52" s="31"/>
      <c r="J52" s="31"/>
    </row>
    <row r="53" spans="1:10" ht="36" customHeight="1" x14ac:dyDescent="0.2">
      <c r="A53" s="18" t="s">
        <v>2</v>
      </c>
      <c r="B53" s="19" t="s">
        <v>3</v>
      </c>
      <c r="C53" s="43" t="s">
        <v>100</v>
      </c>
      <c r="D53" s="44"/>
      <c r="F53" s="31"/>
      <c r="G53" s="31"/>
      <c r="I53" s="31"/>
      <c r="J53" s="31"/>
    </row>
    <row r="54" spans="1:10" ht="46.5" customHeight="1" x14ac:dyDescent="0.2">
      <c r="A54" s="18"/>
      <c r="B54" s="11" t="s">
        <v>77</v>
      </c>
      <c r="C54" s="48">
        <f>C55+C56</f>
        <v>5.18</v>
      </c>
      <c r="D54" s="49"/>
      <c r="F54" s="31"/>
      <c r="G54" s="31"/>
      <c r="I54" s="31"/>
      <c r="J54" s="31"/>
    </row>
    <row r="55" spans="1:10" ht="44.25" customHeight="1" x14ac:dyDescent="0.3">
      <c r="A55" s="10" t="s">
        <v>8</v>
      </c>
      <c r="B55" s="11" t="s">
        <v>60</v>
      </c>
      <c r="C55" s="41">
        <v>4.3499999999999996</v>
      </c>
      <c r="D55" s="42"/>
      <c r="F55" s="31"/>
      <c r="G55" s="31"/>
      <c r="I55" s="31"/>
      <c r="J55" s="31"/>
    </row>
    <row r="56" spans="1:10" ht="42" customHeight="1" x14ac:dyDescent="0.3">
      <c r="A56" s="10" t="s">
        <v>10</v>
      </c>
      <c r="B56" s="11" t="s">
        <v>61</v>
      </c>
      <c r="C56" s="41">
        <v>0.83</v>
      </c>
      <c r="D56" s="42"/>
      <c r="F56" s="31"/>
      <c r="G56" s="31"/>
      <c r="I56" s="31"/>
      <c r="J56" s="31"/>
    </row>
    <row r="57" spans="1:10" ht="17.25" customHeight="1" x14ac:dyDescent="0.25">
      <c r="A57" s="14"/>
      <c r="B57" s="15"/>
      <c r="C57" s="16"/>
      <c r="D57" s="17"/>
      <c r="F57" s="31"/>
      <c r="G57" s="31"/>
      <c r="I57" s="31"/>
      <c r="J57" s="31"/>
    </row>
    <row r="58" spans="1:10" ht="17.25" customHeight="1" x14ac:dyDescent="0.2">
      <c r="A58" s="33" t="s">
        <v>78</v>
      </c>
      <c r="B58" s="33"/>
      <c r="C58" s="33"/>
      <c r="D58" s="33"/>
      <c r="F58" s="31"/>
      <c r="G58" s="31"/>
      <c r="I58" s="31"/>
      <c r="J58" s="31"/>
    </row>
    <row r="59" spans="1:10" ht="17.25" customHeight="1" x14ac:dyDescent="0.2">
      <c r="A59" s="33" t="s">
        <v>79</v>
      </c>
      <c r="B59" s="33"/>
      <c r="C59" s="33"/>
      <c r="D59" s="33"/>
      <c r="F59" s="31"/>
      <c r="G59" s="31"/>
      <c r="I59" s="31"/>
      <c r="J59" s="31"/>
    </row>
    <row r="60" spans="1:10" ht="17.25" customHeight="1" x14ac:dyDescent="0.2">
      <c r="A60" s="33" t="s">
        <v>80</v>
      </c>
      <c r="B60" s="33"/>
      <c r="C60" s="33"/>
      <c r="D60" s="33"/>
      <c r="F60" s="31"/>
      <c r="G60" s="31"/>
      <c r="I60" s="31"/>
      <c r="J60" s="31"/>
    </row>
    <row r="61" spans="1:10" ht="17.25" customHeight="1" x14ac:dyDescent="0.25">
      <c r="A61" s="14"/>
      <c r="B61" s="15"/>
      <c r="C61" s="16"/>
      <c r="D61" s="17"/>
      <c r="F61" s="31"/>
      <c r="G61" s="31"/>
      <c r="I61" s="31"/>
      <c r="J61" s="31"/>
    </row>
    <row r="62" spans="1:10" ht="34.5" customHeight="1" x14ac:dyDescent="0.2">
      <c r="A62" s="18" t="s">
        <v>2</v>
      </c>
      <c r="B62" s="19" t="s">
        <v>3</v>
      </c>
      <c r="C62" s="43" t="s">
        <v>100</v>
      </c>
      <c r="D62" s="44"/>
      <c r="F62" s="31"/>
      <c r="G62" s="31"/>
      <c r="I62" s="31"/>
      <c r="J62" s="31"/>
    </row>
    <row r="63" spans="1:10" ht="69" customHeight="1" x14ac:dyDescent="0.3">
      <c r="A63" s="10"/>
      <c r="B63" s="11" t="s">
        <v>81</v>
      </c>
      <c r="C63" s="45">
        <f>C64+C65+C66</f>
        <v>1.01</v>
      </c>
      <c r="D63" s="46"/>
      <c r="F63" s="31"/>
      <c r="G63" s="31"/>
      <c r="I63" s="31"/>
      <c r="J63" s="31"/>
    </row>
    <row r="64" spans="1:10" ht="17.25" customHeight="1" x14ac:dyDescent="0.3">
      <c r="A64" s="10" t="s">
        <v>8</v>
      </c>
      <c r="B64" s="11" t="s">
        <v>82</v>
      </c>
      <c r="C64" s="47">
        <v>0.86</v>
      </c>
      <c r="D64" s="46"/>
      <c r="F64" s="31"/>
      <c r="G64" s="31"/>
      <c r="I64" s="31"/>
      <c r="J64" s="31"/>
    </row>
    <row r="65" spans="1:10" ht="17.25" customHeight="1" x14ac:dyDescent="0.3">
      <c r="A65" s="10" t="s">
        <v>10</v>
      </c>
      <c r="B65" s="11" t="s">
        <v>83</v>
      </c>
      <c r="C65" s="47">
        <v>0.03</v>
      </c>
      <c r="D65" s="46"/>
      <c r="F65" s="31"/>
      <c r="G65" s="31"/>
      <c r="I65" s="31"/>
      <c r="J65" s="31"/>
    </row>
    <row r="66" spans="1:10" ht="17.25" customHeight="1" x14ac:dyDescent="0.3">
      <c r="A66" s="10" t="s">
        <v>40</v>
      </c>
      <c r="B66" s="13" t="s">
        <v>84</v>
      </c>
      <c r="C66" s="47">
        <v>0.12</v>
      </c>
      <c r="D66" s="46"/>
      <c r="F66" s="31"/>
      <c r="G66" s="31"/>
      <c r="I66" s="31"/>
      <c r="J66" s="31"/>
    </row>
    <row r="67" spans="1:10" ht="15" x14ac:dyDescent="0.2">
      <c r="A67" s="3"/>
      <c r="B67" s="2"/>
      <c r="C67" s="3"/>
      <c r="D67" s="3"/>
      <c r="F67" s="31"/>
    </row>
    <row r="68" spans="1:10" ht="16.5" x14ac:dyDescent="0.2">
      <c r="A68" s="33" t="s">
        <v>95</v>
      </c>
      <c r="B68" s="33"/>
      <c r="C68" s="33"/>
      <c r="D68" s="33"/>
      <c r="F68" s="31"/>
    </row>
    <row r="69" spans="1:10" ht="16.5" x14ac:dyDescent="0.2">
      <c r="A69" s="33" t="s">
        <v>94</v>
      </c>
      <c r="B69" s="33"/>
      <c r="C69" s="33"/>
      <c r="D69" s="33"/>
      <c r="F69" s="31"/>
    </row>
    <row r="70" spans="1:10" ht="16.5" x14ac:dyDescent="0.25">
      <c r="A70" s="25"/>
      <c r="B70" s="26"/>
      <c r="C70" s="27"/>
      <c r="D70" s="28"/>
      <c r="F70" s="31"/>
    </row>
    <row r="71" spans="1:10" ht="33" x14ac:dyDescent="0.2">
      <c r="A71" s="29" t="s">
        <v>2</v>
      </c>
      <c r="B71" s="30" t="s">
        <v>3</v>
      </c>
      <c r="C71" s="34" t="s">
        <v>4</v>
      </c>
      <c r="D71" s="35"/>
      <c r="F71" s="31"/>
    </row>
    <row r="72" spans="1:10" ht="17.25" x14ac:dyDescent="0.2">
      <c r="A72" s="36" t="s">
        <v>96</v>
      </c>
      <c r="B72" s="37"/>
      <c r="C72" s="38">
        <v>29.98</v>
      </c>
      <c r="D72" s="39"/>
      <c r="F72" s="31"/>
    </row>
  </sheetData>
  <mergeCells count="29">
    <mergeCell ref="C63:D63"/>
    <mergeCell ref="C64:D64"/>
    <mergeCell ref="C65:D65"/>
    <mergeCell ref="C66:D66"/>
    <mergeCell ref="A12:D12"/>
    <mergeCell ref="A51:D51"/>
    <mergeCell ref="C54:D54"/>
    <mergeCell ref="A14:A15"/>
    <mergeCell ref="B14:B15"/>
    <mergeCell ref="C14:D14"/>
    <mergeCell ref="C53:D53"/>
    <mergeCell ref="A5:D5"/>
    <mergeCell ref="A6:D6"/>
    <mergeCell ref="A7:D7"/>
    <mergeCell ref="A8:D8"/>
    <mergeCell ref="A9:D9"/>
    <mergeCell ref="A10:D10"/>
    <mergeCell ref="C56:D56"/>
    <mergeCell ref="C62:D62"/>
    <mergeCell ref="A58:D58"/>
    <mergeCell ref="A59:D59"/>
    <mergeCell ref="A60:D60"/>
    <mergeCell ref="A11:D11"/>
    <mergeCell ref="C55:D55"/>
    <mergeCell ref="A68:D68"/>
    <mergeCell ref="A69:D69"/>
    <mergeCell ref="C71:D71"/>
    <mergeCell ref="A72:B72"/>
    <mergeCell ref="C72:D72"/>
  </mergeCells>
  <pageMargins left="0.70866141732283472" right="0.70866141732283472" top="0.74803149606299213" bottom="0.74803149606299213" header="0.31496062992125984" footer="0.31496062992125984"/>
  <pageSetup paperSize="9" scale="6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7"/>
  <sheetViews>
    <sheetView topLeftCell="A31" zoomScaleNormal="100" workbookViewId="0">
      <selection activeCell="C48" sqref="C48:D48"/>
    </sheetView>
  </sheetViews>
  <sheetFormatPr defaultRowHeight="12" x14ac:dyDescent="0.2"/>
  <cols>
    <col min="1" max="1" width="7.42578125" style="4" customWidth="1"/>
    <col min="2" max="2" width="78.7109375" style="4" customWidth="1"/>
    <col min="3" max="3" width="19.28515625" style="4" customWidth="1"/>
    <col min="4" max="4" width="20.140625" style="4" customWidth="1"/>
    <col min="5" max="16384" width="9.140625" style="4"/>
  </cols>
  <sheetData>
    <row r="2" spans="1:10" ht="15.75" x14ac:dyDescent="0.25">
      <c r="A2" s="1" t="s">
        <v>0</v>
      </c>
      <c r="B2" s="2"/>
      <c r="C2" s="3"/>
      <c r="D2" s="20" t="s">
        <v>87</v>
      </c>
    </row>
    <row r="3" spans="1:10" ht="15.75" x14ac:dyDescent="0.25">
      <c r="A3" s="1"/>
      <c r="B3" s="2"/>
      <c r="C3" s="3"/>
      <c r="D3" s="20" t="s">
        <v>98</v>
      </c>
    </row>
    <row r="4" spans="1:10" ht="15.75" x14ac:dyDescent="0.25">
      <c r="A4" s="1"/>
      <c r="B4" s="2"/>
      <c r="C4" s="3"/>
      <c r="D4" s="20"/>
    </row>
    <row r="5" spans="1:10" ht="15" x14ac:dyDescent="0.2">
      <c r="A5" s="40" t="s">
        <v>64</v>
      </c>
      <c r="B5" s="40"/>
      <c r="C5" s="40"/>
      <c r="D5" s="40"/>
    </row>
    <row r="6" spans="1:10" ht="15" x14ac:dyDescent="0.2">
      <c r="A6" s="40" t="s">
        <v>65</v>
      </c>
      <c r="B6" s="40"/>
      <c r="C6" s="40"/>
      <c r="D6" s="40"/>
    </row>
    <row r="7" spans="1:10" ht="15" x14ac:dyDescent="0.2">
      <c r="A7" s="40" t="s">
        <v>66</v>
      </c>
      <c r="B7" s="40"/>
      <c r="C7" s="40"/>
      <c r="D7" s="40"/>
    </row>
    <row r="8" spans="1:10" ht="15" x14ac:dyDescent="0.2">
      <c r="A8" s="40" t="s">
        <v>67</v>
      </c>
      <c r="B8" s="40"/>
      <c r="C8" s="40"/>
      <c r="D8" s="40"/>
    </row>
    <row r="9" spans="1:10" ht="15" customHeight="1" x14ac:dyDescent="0.2">
      <c r="A9" s="40" t="s">
        <v>86</v>
      </c>
      <c r="B9" s="40"/>
      <c r="C9" s="40"/>
      <c r="D9" s="40"/>
    </row>
    <row r="10" spans="1:10" ht="15" x14ac:dyDescent="0.2">
      <c r="A10" s="3"/>
      <c r="B10" s="2"/>
      <c r="C10" s="3"/>
      <c r="D10" s="3"/>
    </row>
    <row r="11" spans="1:10" ht="31.5" customHeight="1" x14ac:dyDescent="0.2">
      <c r="A11" s="50" t="s">
        <v>2</v>
      </c>
      <c r="B11" s="52" t="s">
        <v>3</v>
      </c>
      <c r="C11" s="43" t="s">
        <v>100</v>
      </c>
      <c r="D11" s="44"/>
    </row>
    <row r="12" spans="1:10" ht="24" customHeight="1" x14ac:dyDescent="0.2">
      <c r="A12" s="51"/>
      <c r="B12" s="51"/>
      <c r="C12" s="5" t="s">
        <v>5</v>
      </c>
      <c r="D12" s="6" t="s">
        <v>6</v>
      </c>
    </row>
    <row r="13" spans="1:10" ht="16.5" x14ac:dyDescent="0.25">
      <c r="A13" s="7" t="s">
        <v>7</v>
      </c>
      <c r="B13" s="8"/>
      <c r="C13" s="9">
        <f>C14+C15+C35</f>
        <v>22.54</v>
      </c>
      <c r="D13" s="9">
        <f>D14+D15+D35</f>
        <v>21.869999999999997</v>
      </c>
      <c r="F13" s="32"/>
      <c r="G13" s="32"/>
      <c r="H13" s="31"/>
      <c r="I13" s="31"/>
      <c r="J13" s="31"/>
    </row>
    <row r="14" spans="1:10" ht="17.25" customHeight="1" x14ac:dyDescent="0.2">
      <c r="A14" s="10" t="s">
        <v>8</v>
      </c>
      <c r="B14" s="11" t="s">
        <v>9</v>
      </c>
      <c r="C14" s="12">
        <v>1.93</v>
      </c>
      <c r="D14" s="12">
        <v>1.93</v>
      </c>
      <c r="F14" s="31"/>
      <c r="G14" s="31"/>
      <c r="H14" s="31"/>
      <c r="I14" s="31"/>
      <c r="J14" s="31"/>
    </row>
    <row r="15" spans="1:10" ht="17.25" customHeight="1" x14ac:dyDescent="0.2">
      <c r="A15" s="10" t="s">
        <v>10</v>
      </c>
      <c r="B15" s="11" t="s">
        <v>11</v>
      </c>
      <c r="C15" s="12">
        <f>C16+C17+C18+C19+C20+C21+C26+C31+C32+C33+C34</f>
        <v>8.4799999999999986</v>
      </c>
      <c r="D15" s="12">
        <f>D16+D17+D18+D19+D20+D21+D26+D31+D32+D33+D34</f>
        <v>8.0299999999999994</v>
      </c>
      <c r="F15" s="31"/>
      <c r="G15" s="31"/>
      <c r="H15" s="31"/>
      <c r="I15" s="31"/>
      <c r="J15" s="31"/>
    </row>
    <row r="16" spans="1:10" ht="33.75" customHeight="1" x14ac:dyDescent="0.2">
      <c r="A16" s="10" t="s">
        <v>12</v>
      </c>
      <c r="B16" s="11" t="s">
        <v>13</v>
      </c>
      <c r="C16" s="12">
        <v>2.0099999999999998</v>
      </c>
      <c r="D16" s="12">
        <v>2.0099999999999998</v>
      </c>
      <c r="F16" s="31"/>
      <c r="G16" s="31"/>
      <c r="H16" s="31"/>
      <c r="I16" s="31"/>
      <c r="J16" s="31"/>
    </row>
    <row r="17" spans="1:10" ht="17.25" customHeight="1" x14ac:dyDescent="0.2">
      <c r="A17" s="10" t="s">
        <v>14</v>
      </c>
      <c r="B17" s="11" t="s">
        <v>15</v>
      </c>
      <c r="C17" s="12">
        <v>1.5</v>
      </c>
      <c r="D17" s="12">
        <v>1.5</v>
      </c>
      <c r="F17" s="31"/>
      <c r="G17" s="31"/>
      <c r="H17" s="31"/>
      <c r="I17" s="31"/>
      <c r="J17" s="31"/>
    </row>
    <row r="18" spans="1:10" ht="54" customHeight="1" x14ac:dyDescent="0.2">
      <c r="A18" s="10" t="s">
        <v>16</v>
      </c>
      <c r="B18" s="11" t="s">
        <v>17</v>
      </c>
      <c r="C18" s="12">
        <v>1.54</v>
      </c>
      <c r="D18" s="12">
        <v>1.54</v>
      </c>
      <c r="F18" s="31"/>
      <c r="G18" s="31"/>
      <c r="H18" s="31"/>
      <c r="I18" s="31"/>
      <c r="J18" s="31"/>
    </row>
    <row r="19" spans="1:10" ht="34.5" customHeight="1" x14ac:dyDescent="0.2">
      <c r="A19" s="10" t="s">
        <v>18</v>
      </c>
      <c r="B19" s="11" t="s">
        <v>19</v>
      </c>
      <c r="C19" s="12">
        <v>1.34</v>
      </c>
      <c r="D19" s="12">
        <v>1.34</v>
      </c>
      <c r="F19" s="31"/>
      <c r="G19" s="31"/>
      <c r="H19" s="31"/>
      <c r="I19" s="31"/>
      <c r="J19" s="31"/>
    </row>
    <row r="20" spans="1:10" ht="33.75" customHeight="1" x14ac:dyDescent="0.2">
      <c r="A20" s="10" t="s">
        <v>20</v>
      </c>
      <c r="B20" s="11" t="s">
        <v>21</v>
      </c>
      <c r="C20" s="12">
        <v>0.04</v>
      </c>
      <c r="D20" s="12">
        <v>0</v>
      </c>
      <c r="F20" s="31"/>
      <c r="G20" s="31"/>
      <c r="H20" s="31"/>
      <c r="I20" s="31"/>
      <c r="J20" s="31"/>
    </row>
    <row r="21" spans="1:10" ht="30.75" customHeight="1" x14ac:dyDescent="0.2">
      <c r="A21" s="10" t="s">
        <v>22</v>
      </c>
      <c r="B21" s="11" t="s">
        <v>23</v>
      </c>
      <c r="C21" s="12">
        <f>C22+C23+C24+C25</f>
        <v>0.52</v>
      </c>
      <c r="D21" s="12">
        <f>D22+D23+D24+D25</f>
        <v>0.39</v>
      </c>
      <c r="F21" s="31"/>
      <c r="G21" s="31"/>
      <c r="H21" s="31"/>
      <c r="I21" s="31"/>
      <c r="J21" s="31"/>
    </row>
    <row r="22" spans="1:10" ht="17.25" customHeight="1" x14ac:dyDescent="0.2">
      <c r="A22" s="10"/>
      <c r="B22" s="11" t="s">
        <v>24</v>
      </c>
      <c r="C22" s="12">
        <v>0.13</v>
      </c>
      <c r="D22" s="12">
        <v>0.13</v>
      </c>
      <c r="F22" s="31"/>
      <c r="G22" s="31"/>
      <c r="H22" s="31"/>
      <c r="I22" s="31"/>
      <c r="J22" s="31"/>
    </row>
    <row r="23" spans="1:10" ht="17.25" customHeight="1" x14ac:dyDescent="0.2">
      <c r="A23" s="10"/>
      <c r="B23" s="11" t="s">
        <v>25</v>
      </c>
      <c r="C23" s="12">
        <v>0.13</v>
      </c>
      <c r="D23" s="12">
        <v>0.13</v>
      </c>
      <c r="F23" s="31"/>
      <c r="G23" s="31"/>
      <c r="H23" s="31"/>
      <c r="I23" s="31"/>
      <c r="J23" s="31"/>
    </row>
    <row r="24" spans="1:10" ht="17.25" customHeight="1" x14ac:dyDescent="0.2">
      <c r="A24" s="10"/>
      <c r="B24" s="11" t="s">
        <v>26</v>
      </c>
      <c r="C24" s="12">
        <v>0.13</v>
      </c>
      <c r="D24" s="12">
        <v>0.13</v>
      </c>
      <c r="F24" s="31"/>
      <c r="G24" s="31"/>
      <c r="H24" s="31"/>
      <c r="I24" s="31"/>
      <c r="J24" s="31"/>
    </row>
    <row r="25" spans="1:10" ht="17.25" customHeight="1" x14ac:dyDescent="0.2">
      <c r="A25" s="10"/>
      <c r="B25" s="11" t="s">
        <v>27</v>
      </c>
      <c r="C25" s="12">
        <v>0.13</v>
      </c>
      <c r="D25" s="12">
        <v>0</v>
      </c>
      <c r="F25" s="31"/>
      <c r="G25" s="31"/>
      <c r="H25" s="31"/>
      <c r="I25" s="31"/>
      <c r="J25" s="31"/>
    </row>
    <row r="26" spans="1:10" ht="34.5" customHeight="1" x14ac:dyDescent="0.2">
      <c r="A26" s="10" t="s">
        <v>28</v>
      </c>
      <c r="B26" s="11" t="s">
        <v>29</v>
      </c>
      <c r="C26" s="12">
        <f>C27+C28+C29+C30</f>
        <v>0.96</v>
      </c>
      <c r="D26" s="12">
        <f>D27+D28+D29+D30</f>
        <v>0.72</v>
      </c>
      <c r="F26" s="31"/>
      <c r="G26" s="31"/>
      <c r="H26" s="31"/>
      <c r="I26" s="31"/>
      <c r="J26" s="31"/>
    </row>
    <row r="27" spans="1:10" ht="17.25" customHeight="1" x14ac:dyDescent="0.2">
      <c r="A27" s="10"/>
      <c r="B27" s="11" t="s">
        <v>24</v>
      </c>
      <c r="C27" s="12">
        <v>0.24</v>
      </c>
      <c r="D27" s="12">
        <v>0.24</v>
      </c>
      <c r="F27" s="31"/>
      <c r="G27" s="31"/>
      <c r="H27" s="31"/>
      <c r="I27" s="31"/>
      <c r="J27" s="31"/>
    </row>
    <row r="28" spans="1:10" ht="17.25" customHeight="1" x14ac:dyDescent="0.2">
      <c r="A28" s="10"/>
      <c r="B28" s="11" t="s">
        <v>71</v>
      </c>
      <c r="C28" s="12">
        <v>0.24</v>
      </c>
      <c r="D28" s="12">
        <v>0.24</v>
      </c>
      <c r="F28" s="31"/>
      <c r="G28" s="31"/>
      <c r="H28" s="31"/>
      <c r="I28" s="31"/>
      <c r="J28" s="31"/>
    </row>
    <row r="29" spans="1:10" ht="17.25" customHeight="1" x14ac:dyDescent="0.2">
      <c r="A29" s="10"/>
      <c r="B29" s="11" t="s">
        <v>26</v>
      </c>
      <c r="C29" s="12">
        <v>0.24</v>
      </c>
      <c r="D29" s="12">
        <v>0.24</v>
      </c>
      <c r="F29" s="31"/>
      <c r="G29" s="31"/>
      <c r="H29" s="31"/>
      <c r="I29" s="31"/>
      <c r="J29" s="31"/>
    </row>
    <row r="30" spans="1:10" ht="17.25" customHeight="1" x14ac:dyDescent="0.2">
      <c r="A30" s="10"/>
      <c r="B30" s="11" t="s">
        <v>27</v>
      </c>
      <c r="C30" s="12">
        <v>0.24</v>
      </c>
      <c r="D30" s="12">
        <v>0</v>
      </c>
      <c r="F30" s="31"/>
      <c r="G30" s="31"/>
      <c r="H30" s="31"/>
      <c r="I30" s="31"/>
      <c r="J30" s="31"/>
    </row>
    <row r="31" spans="1:10" ht="51.75" customHeight="1" x14ac:dyDescent="0.2">
      <c r="A31" s="10" t="s">
        <v>30</v>
      </c>
      <c r="B31" s="11" t="s">
        <v>31</v>
      </c>
      <c r="C31" s="12">
        <v>0.03</v>
      </c>
      <c r="D31" s="12">
        <v>0.03</v>
      </c>
      <c r="F31" s="31"/>
      <c r="G31" s="31"/>
      <c r="H31" s="31"/>
      <c r="I31" s="31"/>
      <c r="J31" s="31"/>
    </row>
    <row r="32" spans="1:10" ht="34.5" customHeight="1" x14ac:dyDescent="0.2">
      <c r="A32" s="10" t="s">
        <v>32</v>
      </c>
      <c r="B32" s="11" t="s">
        <v>33</v>
      </c>
      <c r="C32" s="12">
        <v>0.42</v>
      </c>
      <c r="D32" s="12">
        <v>0.42</v>
      </c>
      <c r="F32" s="31"/>
      <c r="G32" s="31"/>
      <c r="H32" s="31"/>
      <c r="I32" s="31"/>
      <c r="J32" s="31"/>
    </row>
    <row r="33" spans="1:10" ht="24.75" customHeight="1" x14ac:dyDescent="0.2">
      <c r="A33" s="10" t="s">
        <v>34</v>
      </c>
      <c r="B33" s="11" t="s">
        <v>37</v>
      </c>
      <c r="C33" s="12">
        <v>0.04</v>
      </c>
      <c r="D33" s="12">
        <v>0</v>
      </c>
      <c r="F33" s="31"/>
      <c r="G33" s="31"/>
      <c r="H33" s="31"/>
      <c r="I33" s="31"/>
      <c r="J33" s="31"/>
    </row>
    <row r="34" spans="1:10" ht="34.5" customHeight="1" x14ac:dyDescent="0.2">
      <c r="A34" s="10" t="s">
        <v>36</v>
      </c>
      <c r="B34" s="11" t="s">
        <v>39</v>
      </c>
      <c r="C34" s="12">
        <v>0.08</v>
      </c>
      <c r="D34" s="12">
        <v>0.08</v>
      </c>
      <c r="F34" s="31"/>
      <c r="G34" s="31"/>
      <c r="H34" s="31"/>
      <c r="I34" s="31"/>
      <c r="J34" s="31"/>
    </row>
    <row r="35" spans="1:10" ht="17.25" customHeight="1" x14ac:dyDescent="0.2">
      <c r="A35" s="10" t="s">
        <v>40</v>
      </c>
      <c r="B35" s="11" t="s">
        <v>41</v>
      </c>
      <c r="C35" s="12">
        <f>C36+C37+C38+C39+C40+C41+C42+C43+C44</f>
        <v>12.13</v>
      </c>
      <c r="D35" s="12">
        <f>D36+D37+D38+D39+D40+D41+D42+D43+D44</f>
        <v>11.91</v>
      </c>
      <c r="F35" s="31"/>
      <c r="G35" s="31"/>
      <c r="H35" s="31"/>
      <c r="I35" s="31"/>
      <c r="J35" s="31"/>
    </row>
    <row r="36" spans="1:10" ht="109.5" customHeight="1" x14ac:dyDescent="0.2">
      <c r="A36" s="10" t="s">
        <v>42</v>
      </c>
      <c r="B36" s="11" t="s">
        <v>43</v>
      </c>
      <c r="C36" s="12">
        <v>1.58</v>
      </c>
      <c r="D36" s="12">
        <v>1.58</v>
      </c>
      <c r="F36" s="31"/>
      <c r="G36" s="31"/>
      <c r="H36" s="31"/>
      <c r="I36" s="31"/>
      <c r="J36" s="31"/>
    </row>
    <row r="37" spans="1:10" ht="118.5" customHeight="1" x14ac:dyDescent="0.2">
      <c r="A37" s="10" t="s">
        <v>44</v>
      </c>
      <c r="B37" s="11" t="s">
        <v>45</v>
      </c>
      <c r="C37" s="12">
        <v>1.59</v>
      </c>
      <c r="D37" s="12">
        <v>1.59</v>
      </c>
      <c r="F37" s="31"/>
      <c r="G37" s="31"/>
      <c r="H37" s="31"/>
      <c r="I37" s="31"/>
      <c r="J37" s="31"/>
    </row>
    <row r="38" spans="1:10" ht="68.25" customHeight="1" x14ac:dyDescent="0.2">
      <c r="A38" s="10" t="s">
        <v>46</v>
      </c>
      <c r="B38" s="11" t="s">
        <v>47</v>
      </c>
      <c r="C38" s="12">
        <v>1.01</v>
      </c>
      <c r="D38" s="12">
        <v>1.01</v>
      </c>
      <c r="F38" s="31"/>
      <c r="G38" s="31"/>
      <c r="H38" s="31"/>
      <c r="I38" s="31"/>
      <c r="J38" s="31"/>
    </row>
    <row r="39" spans="1:10" ht="109.5" customHeight="1" x14ac:dyDescent="0.2">
      <c r="A39" s="10" t="s">
        <v>48</v>
      </c>
      <c r="B39" s="11" t="s">
        <v>73</v>
      </c>
      <c r="C39" s="12">
        <v>1.25</v>
      </c>
      <c r="D39" s="12">
        <v>1.2</v>
      </c>
      <c r="F39" s="31"/>
      <c r="G39" s="31"/>
      <c r="H39" s="31"/>
      <c r="I39" s="31"/>
      <c r="J39" s="31"/>
    </row>
    <row r="40" spans="1:10" ht="36.75" customHeight="1" x14ac:dyDescent="0.2">
      <c r="A40" s="10" t="s">
        <v>49</v>
      </c>
      <c r="B40" s="11" t="s">
        <v>52</v>
      </c>
      <c r="C40" s="12">
        <v>0.05</v>
      </c>
      <c r="D40" s="12">
        <v>0</v>
      </c>
      <c r="F40" s="31"/>
      <c r="G40" s="31"/>
      <c r="H40" s="31"/>
      <c r="I40" s="31"/>
      <c r="J40" s="31"/>
    </row>
    <row r="41" spans="1:10" ht="45.75" customHeight="1" x14ac:dyDescent="0.2">
      <c r="A41" s="10" t="s">
        <v>51</v>
      </c>
      <c r="B41" s="11" t="s">
        <v>54</v>
      </c>
      <c r="C41" s="12">
        <v>0.03</v>
      </c>
      <c r="D41" s="12">
        <v>0.03</v>
      </c>
      <c r="F41" s="31"/>
      <c r="G41" s="31"/>
      <c r="H41" s="31"/>
      <c r="I41" s="31"/>
      <c r="J41" s="31"/>
    </row>
    <row r="42" spans="1:10" ht="17.25" customHeight="1" x14ac:dyDescent="0.25">
      <c r="A42" s="10" t="s">
        <v>53</v>
      </c>
      <c r="B42" s="13" t="s">
        <v>56</v>
      </c>
      <c r="C42" s="12">
        <v>0.12</v>
      </c>
      <c r="D42" s="12">
        <v>0.12</v>
      </c>
      <c r="F42" s="31"/>
      <c r="G42" s="31"/>
      <c r="H42" s="31"/>
      <c r="I42" s="31"/>
      <c r="J42" s="31"/>
    </row>
    <row r="43" spans="1:10" ht="17.25" customHeight="1" x14ac:dyDescent="0.2">
      <c r="A43" s="10" t="s">
        <v>55</v>
      </c>
      <c r="B43" s="11" t="s">
        <v>58</v>
      </c>
      <c r="C43" s="12">
        <v>3.28</v>
      </c>
      <c r="D43" s="12">
        <v>3.28</v>
      </c>
      <c r="F43" s="31"/>
      <c r="G43" s="31"/>
      <c r="H43" s="31"/>
      <c r="I43" s="31"/>
      <c r="J43" s="31"/>
    </row>
    <row r="44" spans="1:10" ht="72.75" customHeight="1" x14ac:dyDescent="0.2">
      <c r="A44" s="10" t="s">
        <v>57</v>
      </c>
      <c r="B44" s="11" t="s">
        <v>75</v>
      </c>
      <c r="C44" s="12">
        <v>3.22</v>
      </c>
      <c r="D44" s="12">
        <v>3.1</v>
      </c>
      <c r="F44" s="31"/>
      <c r="G44" s="31"/>
      <c r="H44" s="31"/>
      <c r="I44" s="31"/>
      <c r="J44" s="31"/>
    </row>
    <row r="45" spans="1:10" ht="17.25" customHeight="1" x14ac:dyDescent="0.25">
      <c r="A45" s="14"/>
      <c r="B45" s="15"/>
      <c r="C45" s="16"/>
      <c r="D45" s="17"/>
      <c r="F45" s="31"/>
      <c r="G45" s="31"/>
      <c r="H45" s="31"/>
      <c r="I45" s="31"/>
      <c r="J45" s="31"/>
    </row>
    <row r="46" spans="1:10" ht="17.25" customHeight="1" x14ac:dyDescent="0.2">
      <c r="A46" s="33" t="s">
        <v>76</v>
      </c>
      <c r="B46" s="33"/>
      <c r="C46" s="33"/>
      <c r="D46" s="33"/>
      <c r="F46" s="31"/>
      <c r="G46" s="31"/>
      <c r="H46" s="31"/>
      <c r="I46" s="31"/>
      <c r="J46" s="31"/>
    </row>
    <row r="47" spans="1:10" ht="17.25" customHeight="1" x14ac:dyDescent="0.25">
      <c r="A47" s="14"/>
      <c r="B47" s="15"/>
      <c r="C47" s="16"/>
      <c r="D47" s="17"/>
      <c r="F47" s="31"/>
      <c r="G47" s="31"/>
      <c r="H47" s="31"/>
      <c r="I47" s="31"/>
      <c r="J47" s="31"/>
    </row>
    <row r="48" spans="1:10" ht="32.25" customHeight="1" x14ac:dyDescent="0.2">
      <c r="A48" s="18" t="s">
        <v>2</v>
      </c>
      <c r="B48" s="19" t="s">
        <v>3</v>
      </c>
      <c r="C48" s="43" t="s">
        <v>100</v>
      </c>
      <c r="D48" s="44"/>
      <c r="F48" s="31"/>
      <c r="G48" s="31"/>
      <c r="H48" s="31"/>
      <c r="I48" s="31"/>
      <c r="J48" s="31"/>
    </row>
    <row r="49" spans="1:10" ht="43.5" customHeight="1" x14ac:dyDescent="0.2">
      <c r="A49" s="18"/>
      <c r="B49" s="11" t="s">
        <v>88</v>
      </c>
      <c r="C49" s="48">
        <f>C50+C51</f>
        <v>5.18</v>
      </c>
      <c r="D49" s="49"/>
      <c r="F49" s="31"/>
      <c r="G49" s="31"/>
      <c r="H49" s="31"/>
      <c r="I49" s="31"/>
      <c r="J49" s="31"/>
    </row>
    <row r="50" spans="1:10" ht="44.25" customHeight="1" x14ac:dyDescent="0.3">
      <c r="A50" s="10" t="s">
        <v>8</v>
      </c>
      <c r="B50" s="11" t="s">
        <v>60</v>
      </c>
      <c r="C50" s="41">
        <v>4.3499999999999996</v>
      </c>
      <c r="D50" s="42"/>
      <c r="F50" s="31"/>
      <c r="G50" s="31"/>
      <c r="H50" s="31"/>
      <c r="I50" s="31"/>
      <c r="J50" s="31"/>
    </row>
    <row r="51" spans="1:10" ht="42" customHeight="1" x14ac:dyDescent="0.3">
      <c r="A51" s="10" t="s">
        <v>10</v>
      </c>
      <c r="B51" s="11" t="s">
        <v>61</v>
      </c>
      <c r="C51" s="41">
        <v>0.83</v>
      </c>
      <c r="D51" s="42"/>
      <c r="F51" s="31"/>
      <c r="G51" s="31"/>
      <c r="H51" s="31"/>
      <c r="I51" s="31"/>
      <c r="J51" s="31"/>
    </row>
    <row r="52" spans="1:10" ht="17.25" customHeight="1" x14ac:dyDescent="0.25">
      <c r="A52" s="14"/>
      <c r="B52" s="15"/>
      <c r="C52" s="16"/>
      <c r="D52" s="17"/>
      <c r="F52" s="31"/>
      <c r="G52" s="31"/>
      <c r="H52" s="31"/>
      <c r="I52" s="31"/>
      <c r="J52" s="31"/>
    </row>
    <row r="53" spans="1:10" ht="17.25" customHeight="1" x14ac:dyDescent="0.2">
      <c r="A53" s="33" t="s">
        <v>78</v>
      </c>
      <c r="B53" s="33"/>
      <c r="C53" s="33"/>
      <c r="D53" s="33"/>
      <c r="F53" s="31"/>
      <c r="G53" s="31"/>
      <c r="H53" s="31"/>
      <c r="I53" s="31"/>
      <c r="J53" s="31"/>
    </row>
    <row r="54" spans="1:10" ht="17.25" customHeight="1" x14ac:dyDescent="0.2">
      <c r="A54" s="33" t="s">
        <v>79</v>
      </c>
      <c r="B54" s="33"/>
      <c r="C54" s="33"/>
      <c r="D54" s="33"/>
      <c r="F54" s="31"/>
      <c r="G54" s="31"/>
      <c r="H54" s="31"/>
      <c r="I54" s="31"/>
      <c r="J54" s="31"/>
    </row>
    <row r="55" spans="1:10" ht="17.25" customHeight="1" x14ac:dyDescent="0.2">
      <c r="A55" s="33" t="s">
        <v>80</v>
      </c>
      <c r="B55" s="33"/>
      <c r="C55" s="33"/>
      <c r="D55" s="33"/>
      <c r="F55" s="31"/>
      <c r="G55" s="31"/>
      <c r="H55" s="31"/>
      <c r="I55" s="31"/>
      <c r="J55" s="31"/>
    </row>
    <row r="56" spans="1:10" ht="17.25" customHeight="1" x14ac:dyDescent="0.25">
      <c r="A56" s="14"/>
      <c r="B56" s="15"/>
      <c r="C56" s="16"/>
      <c r="D56" s="17"/>
      <c r="F56" s="31"/>
      <c r="G56" s="31"/>
      <c r="H56" s="31"/>
      <c r="I56" s="31"/>
      <c r="J56" s="31"/>
    </row>
    <row r="57" spans="1:10" ht="35.25" customHeight="1" x14ac:dyDescent="0.2">
      <c r="A57" s="18" t="s">
        <v>2</v>
      </c>
      <c r="B57" s="19" t="s">
        <v>3</v>
      </c>
      <c r="C57" s="43" t="s">
        <v>100</v>
      </c>
      <c r="D57" s="44"/>
      <c r="F57" s="31"/>
      <c r="G57" s="31"/>
      <c r="H57" s="31"/>
      <c r="I57" s="31"/>
      <c r="J57" s="31"/>
    </row>
    <row r="58" spans="1:10" ht="69" customHeight="1" x14ac:dyDescent="0.3">
      <c r="A58" s="10"/>
      <c r="B58" s="11" t="s">
        <v>81</v>
      </c>
      <c r="C58" s="45">
        <f>C59+C60+C61</f>
        <v>1.01</v>
      </c>
      <c r="D58" s="46"/>
      <c r="F58" s="31"/>
      <c r="G58" s="31"/>
      <c r="H58" s="31"/>
      <c r="I58" s="31"/>
      <c r="J58" s="31"/>
    </row>
    <row r="59" spans="1:10" ht="17.25" customHeight="1" x14ac:dyDescent="0.3">
      <c r="A59" s="10" t="s">
        <v>8</v>
      </c>
      <c r="B59" s="11" t="s">
        <v>82</v>
      </c>
      <c r="C59" s="53">
        <v>0.86</v>
      </c>
      <c r="D59" s="54"/>
      <c r="F59" s="31"/>
      <c r="G59" s="31"/>
      <c r="H59" s="31"/>
      <c r="I59" s="31"/>
      <c r="J59" s="31"/>
    </row>
    <row r="60" spans="1:10" ht="17.25" customHeight="1" x14ac:dyDescent="0.3">
      <c r="A60" s="10" t="s">
        <v>10</v>
      </c>
      <c r="B60" s="11" t="s">
        <v>83</v>
      </c>
      <c r="C60" s="47">
        <v>0.03</v>
      </c>
      <c r="D60" s="46"/>
      <c r="F60" s="31"/>
      <c r="G60" s="31"/>
      <c r="H60" s="31"/>
      <c r="I60" s="31"/>
      <c r="J60" s="31"/>
    </row>
    <row r="61" spans="1:10" ht="17.25" customHeight="1" x14ac:dyDescent="0.3">
      <c r="A61" s="10" t="s">
        <v>40</v>
      </c>
      <c r="B61" s="13" t="s">
        <v>84</v>
      </c>
      <c r="C61" s="47">
        <v>0.12</v>
      </c>
      <c r="D61" s="46"/>
      <c r="F61" s="31"/>
      <c r="G61" s="31"/>
      <c r="H61" s="31"/>
      <c r="I61" s="31"/>
      <c r="J61" s="31"/>
    </row>
    <row r="62" spans="1:10" ht="15" x14ac:dyDescent="0.2">
      <c r="A62" s="3"/>
      <c r="B62" s="2"/>
      <c r="C62" s="3"/>
      <c r="D62" s="3"/>
      <c r="F62" s="31"/>
    </row>
    <row r="63" spans="1:10" ht="16.5" x14ac:dyDescent="0.2">
      <c r="A63" s="33" t="s">
        <v>95</v>
      </c>
      <c r="B63" s="33"/>
      <c r="C63" s="33"/>
      <c r="D63" s="33"/>
      <c r="F63" s="31"/>
    </row>
    <row r="64" spans="1:10" ht="16.5" x14ac:dyDescent="0.2">
      <c r="A64" s="33" t="s">
        <v>94</v>
      </c>
      <c r="B64" s="33"/>
      <c r="C64" s="33"/>
      <c r="D64" s="33"/>
      <c r="F64" s="31"/>
    </row>
    <row r="65" spans="1:6" ht="16.5" x14ac:dyDescent="0.25">
      <c r="A65" s="25"/>
      <c r="B65" s="26"/>
      <c r="C65" s="27"/>
      <c r="D65" s="28"/>
      <c r="F65" s="31"/>
    </row>
    <row r="66" spans="1:6" ht="33" x14ac:dyDescent="0.2">
      <c r="A66" s="29" t="s">
        <v>2</v>
      </c>
      <c r="B66" s="30" t="s">
        <v>3</v>
      </c>
      <c r="C66" s="34" t="s">
        <v>4</v>
      </c>
      <c r="D66" s="35"/>
      <c r="F66" s="31"/>
    </row>
    <row r="67" spans="1:6" ht="17.25" x14ac:dyDescent="0.2">
      <c r="A67" s="36" t="s">
        <v>96</v>
      </c>
      <c r="B67" s="37"/>
      <c r="C67" s="38">
        <v>29.98</v>
      </c>
      <c r="D67" s="39"/>
      <c r="F67" s="31"/>
    </row>
  </sheetData>
  <mergeCells count="26">
    <mergeCell ref="B11:B12"/>
    <mergeCell ref="C11:D11"/>
    <mergeCell ref="C48:D48"/>
    <mergeCell ref="C50:D50"/>
    <mergeCell ref="C49:D49"/>
    <mergeCell ref="C58:D58"/>
    <mergeCell ref="C59:D59"/>
    <mergeCell ref="C60:D60"/>
    <mergeCell ref="C61:D61"/>
    <mergeCell ref="A5:D5"/>
    <mergeCell ref="A6:D6"/>
    <mergeCell ref="A7:D7"/>
    <mergeCell ref="A8:D8"/>
    <mergeCell ref="A46:D46"/>
    <mergeCell ref="A53:D53"/>
    <mergeCell ref="C51:D51"/>
    <mergeCell ref="C57:D57"/>
    <mergeCell ref="A54:D54"/>
    <mergeCell ref="A55:D55"/>
    <mergeCell ref="A9:D9"/>
    <mergeCell ref="A11:A12"/>
    <mergeCell ref="A63:D63"/>
    <mergeCell ref="A64:D64"/>
    <mergeCell ref="C66:D66"/>
    <mergeCell ref="A67:B67"/>
    <mergeCell ref="C67:D67"/>
  </mergeCells>
  <pageMargins left="0.70866141732283472" right="0.70866141732283472" top="0.74803149606299213" bottom="0.74803149606299213" header="0.31496062992125984" footer="0.31496062992125984"/>
  <pageSetup paperSize="9" scale="7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7"/>
  <sheetViews>
    <sheetView topLeftCell="A43" zoomScaleNormal="100" workbookViewId="0">
      <selection activeCell="A8" sqref="A8:D8"/>
    </sheetView>
  </sheetViews>
  <sheetFormatPr defaultRowHeight="12" x14ac:dyDescent="0.2"/>
  <cols>
    <col min="1" max="1" width="7.42578125" style="4" customWidth="1"/>
    <col min="2" max="2" width="82.5703125" style="4" customWidth="1"/>
    <col min="3" max="4" width="19.28515625" style="4" customWidth="1"/>
    <col min="5" max="16384" width="9.140625" style="4"/>
  </cols>
  <sheetData>
    <row r="2" spans="1:10" ht="15.75" x14ac:dyDescent="0.25">
      <c r="A2" s="1" t="s">
        <v>0</v>
      </c>
      <c r="B2" s="2"/>
      <c r="C2" s="3"/>
      <c r="D2" s="20" t="s">
        <v>89</v>
      </c>
    </row>
    <row r="3" spans="1:10" ht="15.75" x14ac:dyDescent="0.25">
      <c r="A3" s="1"/>
      <c r="B3" s="2"/>
      <c r="C3" s="3"/>
      <c r="D3" s="20" t="s">
        <v>99</v>
      </c>
    </row>
    <row r="4" spans="1:10" ht="15.75" x14ac:dyDescent="0.25">
      <c r="A4" s="1"/>
      <c r="B4" s="2"/>
      <c r="C4" s="3"/>
      <c r="D4" s="20"/>
    </row>
    <row r="5" spans="1:10" ht="15" x14ac:dyDescent="0.2">
      <c r="A5" s="40" t="s">
        <v>64</v>
      </c>
      <c r="B5" s="40"/>
      <c r="C5" s="40"/>
      <c r="D5" s="40"/>
    </row>
    <row r="6" spans="1:10" ht="15" x14ac:dyDescent="0.2">
      <c r="A6" s="40" t="s">
        <v>90</v>
      </c>
      <c r="B6" s="40"/>
      <c r="C6" s="40"/>
      <c r="D6" s="40"/>
    </row>
    <row r="7" spans="1:10" ht="15" x14ac:dyDescent="0.2">
      <c r="A7" s="40" t="s">
        <v>91</v>
      </c>
      <c r="B7" s="40"/>
      <c r="C7" s="40"/>
      <c r="D7" s="40"/>
    </row>
    <row r="8" spans="1:10" ht="15" x14ac:dyDescent="0.2">
      <c r="A8" s="40" t="s">
        <v>92</v>
      </c>
      <c r="B8" s="40"/>
      <c r="C8" s="40"/>
      <c r="D8" s="40"/>
    </row>
    <row r="9" spans="1:10" ht="15" x14ac:dyDescent="0.2">
      <c r="A9" s="3"/>
      <c r="B9" s="2"/>
      <c r="C9" s="3"/>
      <c r="D9" s="3"/>
    </row>
    <row r="10" spans="1:10" ht="32.25" customHeight="1" x14ac:dyDescent="0.2">
      <c r="A10" s="50" t="s">
        <v>2</v>
      </c>
      <c r="B10" s="52" t="s">
        <v>3</v>
      </c>
      <c r="C10" s="43" t="s">
        <v>100</v>
      </c>
      <c r="D10" s="44"/>
    </row>
    <row r="11" spans="1:10" ht="24" customHeight="1" x14ac:dyDescent="0.2">
      <c r="A11" s="51"/>
      <c r="B11" s="51"/>
      <c r="C11" s="5" t="s">
        <v>5</v>
      </c>
      <c r="D11" s="6" t="s">
        <v>6</v>
      </c>
    </row>
    <row r="12" spans="1:10" ht="16.5" x14ac:dyDescent="0.25">
      <c r="A12" s="7" t="s">
        <v>7</v>
      </c>
      <c r="B12" s="8"/>
      <c r="C12" s="9">
        <f>C13+C14+C32</f>
        <v>18.690000000000001</v>
      </c>
      <c r="D12" s="9">
        <f>D13+D14+D32</f>
        <v>18.259999999999998</v>
      </c>
      <c r="F12" s="32"/>
      <c r="G12" s="32"/>
      <c r="H12" s="31"/>
      <c r="I12" s="31"/>
      <c r="J12" s="31"/>
    </row>
    <row r="13" spans="1:10" ht="17.25" customHeight="1" x14ac:dyDescent="0.2">
      <c r="A13" s="10" t="s">
        <v>8</v>
      </c>
      <c r="B13" s="11" t="s">
        <v>9</v>
      </c>
      <c r="C13" s="12">
        <v>1.63</v>
      </c>
      <c r="D13" s="12">
        <v>1.63</v>
      </c>
      <c r="F13" s="31"/>
      <c r="G13" s="31"/>
      <c r="H13" s="31"/>
      <c r="I13" s="31"/>
      <c r="J13" s="31"/>
    </row>
    <row r="14" spans="1:10" ht="17.25" customHeight="1" x14ac:dyDescent="0.2">
      <c r="A14" s="10" t="s">
        <v>10</v>
      </c>
      <c r="B14" s="11" t="s">
        <v>11</v>
      </c>
      <c r="C14" s="12">
        <f>C15+C16+C17+C18+C19+C20+C25+C30+C31</f>
        <v>8.5100000000000016</v>
      </c>
      <c r="D14" s="12">
        <f>D15+D16+D17+D18+D19+D20+D25+D30+D31</f>
        <v>8.14</v>
      </c>
      <c r="F14" s="31"/>
      <c r="G14" s="31"/>
      <c r="H14" s="31"/>
      <c r="I14" s="31"/>
      <c r="J14" s="31"/>
    </row>
    <row r="15" spans="1:10" ht="17.25" customHeight="1" x14ac:dyDescent="0.2">
      <c r="A15" s="10" t="s">
        <v>12</v>
      </c>
      <c r="B15" s="11" t="s">
        <v>13</v>
      </c>
      <c r="C15" s="12">
        <v>1.72</v>
      </c>
      <c r="D15" s="12">
        <v>1.72</v>
      </c>
      <c r="F15" s="31"/>
      <c r="G15" s="31"/>
      <c r="H15" s="31"/>
      <c r="I15" s="31"/>
      <c r="J15" s="31"/>
    </row>
    <row r="16" spans="1:10" ht="17.25" customHeight="1" x14ac:dyDescent="0.2">
      <c r="A16" s="10" t="s">
        <v>14</v>
      </c>
      <c r="B16" s="11" t="s">
        <v>62</v>
      </c>
      <c r="C16" s="12">
        <v>1.68</v>
      </c>
      <c r="D16" s="12">
        <v>1.68</v>
      </c>
      <c r="F16" s="31"/>
      <c r="G16" s="31"/>
      <c r="H16" s="31"/>
      <c r="I16" s="31"/>
      <c r="J16" s="31"/>
    </row>
    <row r="17" spans="1:10" ht="47.25" customHeight="1" x14ac:dyDescent="0.2">
      <c r="A17" s="10" t="s">
        <v>16</v>
      </c>
      <c r="B17" s="11" t="s">
        <v>17</v>
      </c>
      <c r="C17" s="12">
        <v>1.83</v>
      </c>
      <c r="D17" s="12">
        <v>1.83</v>
      </c>
      <c r="F17" s="31"/>
      <c r="G17" s="31"/>
      <c r="H17" s="31"/>
      <c r="I17" s="31"/>
      <c r="J17" s="31"/>
    </row>
    <row r="18" spans="1:10" ht="29.25" customHeight="1" x14ac:dyDescent="0.2">
      <c r="A18" s="10" t="s">
        <v>18</v>
      </c>
      <c r="B18" s="11" t="s">
        <v>19</v>
      </c>
      <c r="C18" s="12">
        <v>1.29</v>
      </c>
      <c r="D18" s="12">
        <v>1.29</v>
      </c>
      <c r="F18" s="31"/>
      <c r="G18" s="31"/>
      <c r="H18" s="31"/>
      <c r="I18" s="31"/>
      <c r="J18" s="31"/>
    </row>
    <row r="19" spans="1:10" ht="24" customHeight="1" x14ac:dyDescent="0.2">
      <c r="A19" s="10" t="s">
        <v>20</v>
      </c>
      <c r="B19" s="11" t="s">
        <v>21</v>
      </c>
      <c r="C19" s="12">
        <v>7.0000000000000007E-2</v>
      </c>
      <c r="D19" s="12">
        <v>0</v>
      </c>
      <c r="F19" s="31"/>
      <c r="G19" s="31"/>
      <c r="H19" s="31"/>
      <c r="I19" s="31"/>
      <c r="J19" s="31"/>
    </row>
    <row r="20" spans="1:10" ht="17.25" customHeight="1" x14ac:dyDescent="0.2">
      <c r="A20" s="10" t="s">
        <v>22</v>
      </c>
      <c r="B20" s="11" t="s">
        <v>23</v>
      </c>
      <c r="C20" s="12">
        <f>C21+C22+C23+C24</f>
        <v>0.44</v>
      </c>
      <c r="D20" s="12">
        <f>D21+D22+D23+D24</f>
        <v>0.33</v>
      </c>
      <c r="F20" s="31"/>
      <c r="G20" s="31"/>
      <c r="H20" s="31"/>
      <c r="I20" s="31"/>
      <c r="J20" s="31"/>
    </row>
    <row r="21" spans="1:10" ht="17.25" customHeight="1" x14ac:dyDescent="0.2">
      <c r="A21" s="10"/>
      <c r="B21" s="11" t="s">
        <v>24</v>
      </c>
      <c r="C21" s="12">
        <v>0.11</v>
      </c>
      <c r="D21" s="12">
        <v>0.11</v>
      </c>
      <c r="F21" s="31"/>
      <c r="G21" s="31"/>
      <c r="H21" s="31"/>
      <c r="I21" s="31"/>
      <c r="J21" s="31"/>
    </row>
    <row r="22" spans="1:10" ht="17.25" customHeight="1" x14ac:dyDescent="0.2">
      <c r="A22" s="10"/>
      <c r="B22" s="11" t="s">
        <v>25</v>
      </c>
      <c r="C22" s="12">
        <v>0.11</v>
      </c>
      <c r="D22" s="12">
        <v>0.11</v>
      </c>
      <c r="F22" s="31"/>
      <c r="G22" s="31"/>
      <c r="H22" s="31"/>
      <c r="I22" s="31"/>
      <c r="J22" s="31"/>
    </row>
    <row r="23" spans="1:10" ht="17.25" customHeight="1" x14ac:dyDescent="0.2">
      <c r="A23" s="10"/>
      <c r="B23" s="11" t="s">
        <v>26</v>
      </c>
      <c r="C23" s="12">
        <v>0.11</v>
      </c>
      <c r="D23" s="12">
        <v>0.11</v>
      </c>
      <c r="F23" s="31"/>
      <c r="G23" s="31"/>
      <c r="H23" s="31"/>
      <c r="I23" s="31"/>
      <c r="J23" s="31"/>
    </row>
    <row r="24" spans="1:10" ht="17.25" customHeight="1" x14ac:dyDescent="0.2">
      <c r="A24" s="10"/>
      <c r="B24" s="11" t="s">
        <v>27</v>
      </c>
      <c r="C24" s="12">
        <v>0.11</v>
      </c>
      <c r="D24" s="12">
        <v>0</v>
      </c>
      <c r="F24" s="31"/>
      <c r="G24" s="31"/>
      <c r="H24" s="31"/>
      <c r="I24" s="31"/>
      <c r="J24" s="31"/>
    </row>
    <row r="25" spans="1:10" ht="34.5" customHeight="1" x14ac:dyDescent="0.2">
      <c r="A25" s="10" t="s">
        <v>28</v>
      </c>
      <c r="B25" s="11" t="s">
        <v>29</v>
      </c>
      <c r="C25" s="12">
        <f>C26+C27+C28+C29</f>
        <v>0.88</v>
      </c>
      <c r="D25" s="12">
        <f>D26+D27+D28+D29</f>
        <v>0.69000000000000006</v>
      </c>
      <c r="F25" s="31"/>
      <c r="G25" s="31"/>
      <c r="H25" s="31"/>
      <c r="I25" s="31"/>
      <c r="J25" s="31"/>
    </row>
    <row r="26" spans="1:10" ht="17.25" customHeight="1" x14ac:dyDescent="0.2">
      <c r="A26" s="10"/>
      <c r="B26" s="11" t="s">
        <v>24</v>
      </c>
      <c r="C26" s="12">
        <v>0.22</v>
      </c>
      <c r="D26" s="12">
        <v>0.23</v>
      </c>
      <c r="F26" s="31"/>
      <c r="G26" s="31"/>
      <c r="H26" s="31"/>
      <c r="I26" s="31"/>
      <c r="J26" s="31"/>
    </row>
    <row r="27" spans="1:10" ht="17.25" customHeight="1" x14ac:dyDescent="0.2">
      <c r="A27" s="10"/>
      <c r="B27" s="11" t="s">
        <v>71</v>
      </c>
      <c r="C27" s="12">
        <v>0.22</v>
      </c>
      <c r="D27" s="12">
        <v>0.23</v>
      </c>
      <c r="F27" s="31"/>
      <c r="G27" s="31"/>
      <c r="H27" s="31"/>
      <c r="I27" s="31"/>
      <c r="J27" s="31"/>
    </row>
    <row r="28" spans="1:10" ht="17.25" customHeight="1" x14ac:dyDescent="0.2">
      <c r="A28" s="10"/>
      <c r="B28" s="11" t="s">
        <v>26</v>
      </c>
      <c r="C28" s="12">
        <v>0.22</v>
      </c>
      <c r="D28" s="12">
        <v>0.23</v>
      </c>
      <c r="F28" s="31"/>
      <c r="G28" s="31"/>
      <c r="H28" s="31"/>
      <c r="I28" s="31"/>
      <c r="J28" s="31"/>
    </row>
    <row r="29" spans="1:10" ht="17.25" customHeight="1" x14ac:dyDescent="0.2">
      <c r="A29" s="10"/>
      <c r="B29" s="11" t="s">
        <v>27</v>
      </c>
      <c r="C29" s="12">
        <v>0.22</v>
      </c>
      <c r="D29" s="12">
        <v>0</v>
      </c>
      <c r="F29" s="31"/>
      <c r="G29" s="31"/>
      <c r="H29" s="31"/>
      <c r="I29" s="31"/>
      <c r="J29" s="31"/>
    </row>
    <row r="30" spans="1:10" ht="34.5" customHeight="1" x14ac:dyDescent="0.2">
      <c r="A30" s="10" t="s">
        <v>30</v>
      </c>
      <c r="B30" s="11" t="s">
        <v>33</v>
      </c>
      <c r="C30" s="12">
        <v>0.52</v>
      </c>
      <c r="D30" s="12">
        <v>0.52</v>
      </c>
      <c r="F30" s="31"/>
      <c r="G30" s="31"/>
      <c r="H30" s="31"/>
      <c r="I30" s="31"/>
      <c r="J30" s="31"/>
    </row>
    <row r="31" spans="1:10" ht="34.5" customHeight="1" x14ac:dyDescent="0.2">
      <c r="A31" s="10" t="s">
        <v>32</v>
      </c>
      <c r="B31" s="11" t="s">
        <v>39</v>
      </c>
      <c r="C31" s="12">
        <v>0.08</v>
      </c>
      <c r="D31" s="12">
        <v>0.08</v>
      </c>
      <c r="F31" s="31"/>
      <c r="G31" s="31"/>
      <c r="H31" s="31"/>
      <c r="I31" s="31"/>
      <c r="J31" s="31"/>
    </row>
    <row r="32" spans="1:10" ht="17.25" customHeight="1" x14ac:dyDescent="0.2">
      <c r="A32" s="10" t="s">
        <v>40</v>
      </c>
      <c r="B32" s="11" t="s">
        <v>41</v>
      </c>
      <c r="C32" s="12">
        <f>C33+C34+C35+C36+C37+C38+C39+C40+C41</f>
        <v>8.5500000000000007</v>
      </c>
      <c r="D32" s="12">
        <f>D33+D34+D35+D36+D37+D38+D39+D40+D41</f>
        <v>8.49</v>
      </c>
      <c r="F32" s="31"/>
      <c r="G32" s="31"/>
      <c r="H32" s="31"/>
      <c r="I32" s="31"/>
      <c r="J32" s="31"/>
    </row>
    <row r="33" spans="1:10" ht="95.25" customHeight="1" x14ac:dyDescent="0.2">
      <c r="A33" s="10" t="s">
        <v>42</v>
      </c>
      <c r="B33" s="11" t="s">
        <v>43</v>
      </c>
      <c r="C33" s="12">
        <v>1.1000000000000001</v>
      </c>
      <c r="D33" s="12">
        <v>1.1000000000000001</v>
      </c>
      <c r="F33" s="31"/>
      <c r="G33" s="31"/>
      <c r="H33" s="31"/>
      <c r="I33" s="31"/>
      <c r="J33" s="31"/>
    </row>
    <row r="34" spans="1:10" ht="104.25" customHeight="1" x14ac:dyDescent="0.2">
      <c r="A34" s="10" t="s">
        <v>44</v>
      </c>
      <c r="B34" s="11" t="s">
        <v>45</v>
      </c>
      <c r="C34" s="12">
        <v>1.1399999999999999</v>
      </c>
      <c r="D34" s="12">
        <v>1.1399999999999999</v>
      </c>
      <c r="F34" s="31"/>
      <c r="G34" s="31"/>
      <c r="H34" s="31"/>
      <c r="I34" s="31"/>
      <c r="J34" s="31"/>
    </row>
    <row r="35" spans="1:10" ht="65.25" customHeight="1" x14ac:dyDescent="0.2">
      <c r="A35" s="10" t="s">
        <v>46</v>
      </c>
      <c r="B35" s="11" t="s">
        <v>47</v>
      </c>
      <c r="C35" s="12">
        <v>0.86</v>
      </c>
      <c r="D35" s="12">
        <v>0.86</v>
      </c>
      <c r="F35" s="31"/>
      <c r="G35" s="31"/>
      <c r="H35" s="31"/>
      <c r="I35" s="31"/>
      <c r="J35" s="31"/>
    </row>
    <row r="36" spans="1:10" ht="84.75" customHeight="1" x14ac:dyDescent="0.2">
      <c r="A36" s="10" t="s">
        <v>48</v>
      </c>
      <c r="B36" s="11" t="s">
        <v>63</v>
      </c>
      <c r="C36" s="12">
        <v>1.35</v>
      </c>
      <c r="D36" s="12">
        <v>1.35</v>
      </c>
      <c r="F36" s="31"/>
      <c r="G36" s="31"/>
      <c r="H36" s="31"/>
      <c r="I36" s="31"/>
      <c r="J36" s="31"/>
    </row>
    <row r="37" spans="1:10" ht="54.75" customHeight="1" x14ac:dyDescent="0.2">
      <c r="A37" s="10" t="s">
        <v>49</v>
      </c>
      <c r="B37" s="11" t="s">
        <v>93</v>
      </c>
      <c r="C37" s="12">
        <v>0.06</v>
      </c>
      <c r="D37" s="12">
        <v>0</v>
      </c>
      <c r="F37" s="31"/>
      <c r="G37" s="31"/>
      <c r="H37" s="31"/>
      <c r="I37" s="31"/>
      <c r="J37" s="31"/>
    </row>
    <row r="38" spans="1:10" ht="34.5" customHeight="1" x14ac:dyDescent="0.2">
      <c r="A38" s="10" t="s">
        <v>51</v>
      </c>
      <c r="B38" s="11" t="s">
        <v>54</v>
      </c>
      <c r="C38" s="12">
        <v>7.0000000000000007E-2</v>
      </c>
      <c r="D38" s="12">
        <v>7.0000000000000007E-2</v>
      </c>
      <c r="F38" s="31"/>
      <c r="G38" s="31"/>
      <c r="H38" s="31"/>
      <c r="I38" s="31"/>
      <c r="J38" s="31"/>
    </row>
    <row r="39" spans="1:10" ht="17.25" customHeight="1" x14ac:dyDescent="0.25">
      <c r="A39" s="10" t="s">
        <v>53</v>
      </c>
      <c r="B39" s="13" t="s">
        <v>56</v>
      </c>
      <c r="C39" s="12">
        <v>0.14000000000000001</v>
      </c>
      <c r="D39" s="12">
        <v>0.14000000000000001</v>
      </c>
      <c r="F39" s="31"/>
      <c r="G39" s="31"/>
      <c r="H39" s="31"/>
      <c r="I39" s="31"/>
      <c r="J39" s="31"/>
    </row>
    <row r="40" spans="1:10" ht="17.25" customHeight="1" x14ac:dyDescent="0.2">
      <c r="A40" s="10" t="s">
        <v>55</v>
      </c>
      <c r="B40" s="11" t="s">
        <v>58</v>
      </c>
      <c r="C40" s="12">
        <v>2</v>
      </c>
      <c r="D40" s="12">
        <v>2</v>
      </c>
      <c r="F40" s="31"/>
      <c r="G40" s="31"/>
      <c r="H40" s="31"/>
      <c r="I40" s="31"/>
      <c r="J40" s="31"/>
    </row>
    <row r="41" spans="1:10" ht="69" customHeight="1" x14ac:dyDescent="0.2">
      <c r="A41" s="10" t="s">
        <v>57</v>
      </c>
      <c r="B41" s="11" t="s">
        <v>75</v>
      </c>
      <c r="C41" s="12">
        <v>1.83</v>
      </c>
      <c r="D41" s="12">
        <v>1.83</v>
      </c>
      <c r="F41" s="31"/>
      <c r="G41" s="31"/>
      <c r="H41" s="31"/>
      <c r="I41" s="31"/>
      <c r="J41" s="31"/>
    </row>
    <row r="42" spans="1:10" ht="17.25" customHeight="1" x14ac:dyDescent="0.25">
      <c r="A42" s="14"/>
      <c r="B42" s="15"/>
      <c r="C42" s="16"/>
      <c r="D42" s="17"/>
      <c r="F42" s="31"/>
      <c r="G42" s="31"/>
      <c r="H42" s="31"/>
      <c r="I42" s="31"/>
      <c r="J42" s="31"/>
    </row>
    <row r="43" spans="1:10" ht="17.25" customHeight="1" x14ac:dyDescent="0.2">
      <c r="A43" s="33" t="s">
        <v>78</v>
      </c>
      <c r="B43" s="33"/>
      <c r="C43" s="33"/>
      <c r="D43" s="33"/>
      <c r="F43" s="31"/>
      <c r="G43" s="31"/>
      <c r="H43" s="31"/>
      <c r="I43" s="31"/>
      <c r="J43" s="31"/>
    </row>
    <row r="44" spans="1:10" ht="17.25" customHeight="1" x14ac:dyDescent="0.2">
      <c r="A44" s="33" t="s">
        <v>79</v>
      </c>
      <c r="B44" s="33"/>
      <c r="C44" s="33"/>
      <c r="D44" s="33"/>
      <c r="F44" s="31"/>
      <c r="G44" s="31"/>
      <c r="H44" s="31"/>
      <c r="I44" s="31"/>
      <c r="J44" s="31"/>
    </row>
    <row r="45" spans="1:10" ht="17.25" customHeight="1" x14ac:dyDescent="0.2">
      <c r="A45" s="33" t="s">
        <v>80</v>
      </c>
      <c r="B45" s="33"/>
      <c r="C45" s="33"/>
      <c r="D45" s="33"/>
      <c r="F45" s="31"/>
      <c r="G45" s="31"/>
      <c r="H45" s="31"/>
      <c r="I45" s="31"/>
      <c r="J45" s="31"/>
    </row>
    <row r="46" spans="1:10" ht="17.25" customHeight="1" x14ac:dyDescent="0.25">
      <c r="A46" s="14"/>
      <c r="B46" s="15"/>
      <c r="C46" s="16"/>
      <c r="D46" s="17"/>
      <c r="F46" s="31"/>
      <c r="G46" s="31"/>
      <c r="H46" s="31"/>
      <c r="I46" s="31"/>
      <c r="J46" s="31"/>
    </row>
    <row r="47" spans="1:10" ht="36" customHeight="1" x14ac:dyDescent="0.2">
      <c r="A47" s="18" t="s">
        <v>2</v>
      </c>
      <c r="B47" s="19" t="s">
        <v>3</v>
      </c>
      <c r="C47" s="43" t="s">
        <v>100</v>
      </c>
      <c r="D47" s="44"/>
      <c r="F47" s="31"/>
      <c r="G47" s="31"/>
      <c r="H47" s="31"/>
      <c r="I47" s="31"/>
      <c r="J47" s="31"/>
    </row>
    <row r="48" spans="1:10" ht="68.25" customHeight="1" x14ac:dyDescent="0.3">
      <c r="A48" s="22"/>
      <c r="B48" s="23" t="s">
        <v>81</v>
      </c>
      <c r="C48" s="45">
        <f>C49+C50+C51</f>
        <v>1.6099999999999999</v>
      </c>
      <c r="D48" s="46"/>
      <c r="F48" s="31"/>
      <c r="G48" s="31"/>
      <c r="H48" s="31"/>
      <c r="I48" s="31"/>
      <c r="J48" s="31"/>
    </row>
    <row r="49" spans="1:10" ht="17.25" customHeight="1" x14ac:dyDescent="0.3">
      <c r="A49" s="22" t="s">
        <v>8</v>
      </c>
      <c r="B49" s="23" t="s">
        <v>82</v>
      </c>
      <c r="C49" s="47">
        <v>1.1399999999999999</v>
      </c>
      <c r="D49" s="46"/>
      <c r="F49" s="31"/>
      <c r="G49" s="31"/>
      <c r="H49" s="31"/>
      <c r="I49" s="31"/>
      <c r="J49" s="31"/>
    </row>
    <row r="50" spans="1:10" ht="17.25" customHeight="1" x14ac:dyDescent="0.3">
      <c r="A50" s="22" t="s">
        <v>10</v>
      </c>
      <c r="B50" s="23" t="s">
        <v>83</v>
      </c>
      <c r="C50" s="47">
        <v>7.0000000000000007E-2</v>
      </c>
      <c r="D50" s="46"/>
      <c r="F50" s="31"/>
      <c r="G50" s="31"/>
      <c r="H50" s="31"/>
      <c r="I50" s="31"/>
      <c r="J50" s="31"/>
    </row>
    <row r="51" spans="1:10" ht="17.25" customHeight="1" x14ac:dyDescent="0.3">
      <c r="A51" s="22" t="s">
        <v>40</v>
      </c>
      <c r="B51" s="24" t="s">
        <v>84</v>
      </c>
      <c r="C51" s="53">
        <v>0.4</v>
      </c>
      <c r="D51" s="54"/>
      <c r="F51" s="31"/>
      <c r="G51" s="31"/>
      <c r="H51" s="31"/>
      <c r="I51" s="31"/>
      <c r="J51" s="31"/>
    </row>
    <row r="52" spans="1:10" ht="15" x14ac:dyDescent="0.2">
      <c r="A52" s="3"/>
      <c r="B52" s="2"/>
      <c r="C52" s="3"/>
      <c r="D52" s="3"/>
      <c r="F52" s="31"/>
    </row>
    <row r="53" spans="1:10" ht="16.5" x14ac:dyDescent="0.2">
      <c r="A53" s="33" t="s">
        <v>95</v>
      </c>
      <c r="B53" s="33"/>
      <c r="C53" s="33"/>
      <c r="D53" s="33"/>
      <c r="F53" s="31"/>
    </row>
    <row r="54" spans="1:10" ht="16.5" x14ac:dyDescent="0.2">
      <c r="A54" s="33" t="s">
        <v>94</v>
      </c>
      <c r="B54" s="33"/>
      <c r="C54" s="33"/>
      <c r="D54" s="33"/>
      <c r="F54" s="31"/>
    </row>
    <row r="55" spans="1:10" ht="16.5" x14ac:dyDescent="0.25">
      <c r="A55" s="25"/>
      <c r="B55" s="26"/>
      <c r="C55" s="27"/>
      <c r="D55" s="28"/>
      <c r="F55" s="31"/>
    </row>
    <row r="56" spans="1:10" ht="33" customHeight="1" x14ac:dyDescent="0.2">
      <c r="A56" s="29" t="s">
        <v>2</v>
      </c>
      <c r="B56" s="30" t="s">
        <v>3</v>
      </c>
      <c r="C56" s="43" t="s">
        <v>100</v>
      </c>
      <c r="D56" s="44"/>
      <c r="F56" s="31"/>
    </row>
    <row r="57" spans="1:10" ht="17.25" x14ac:dyDescent="0.2">
      <c r="A57" s="36" t="s">
        <v>96</v>
      </c>
      <c r="B57" s="37"/>
      <c r="C57" s="38">
        <v>29.98</v>
      </c>
      <c r="D57" s="39"/>
      <c r="F57" s="31"/>
    </row>
  </sheetData>
  <mergeCells count="20">
    <mergeCell ref="A44:D44"/>
    <mergeCell ref="C48:D48"/>
    <mergeCell ref="C49:D49"/>
    <mergeCell ref="C50:D50"/>
    <mergeCell ref="C51:D51"/>
    <mergeCell ref="C47:D47"/>
    <mergeCell ref="A45:D45"/>
    <mergeCell ref="A5:D5"/>
    <mergeCell ref="A6:D6"/>
    <mergeCell ref="A7:D7"/>
    <mergeCell ref="A8:D8"/>
    <mergeCell ref="A43:D43"/>
    <mergeCell ref="A10:A11"/>
    <mergeCell ref="B10:B11"/>
    <mergeCell ref="C10:D10"/>
    <mergeCell ref="A53:D53"/>
    <mergeCell ref="A54:D54"/>
    <mergeCell ref="C56:D56"/>
    <mergeCell ref="A57:B57"/>
    <mergeCell ref="C57:D57"/>
  </mergeCells>
  <pageMargins left="0.70866141732283472" right="0.70866141732283472" top="0.74803149606299213" bottom="0.74803149606299213" header="0.31496062992125984" footer="0.31496062992125984"/>
  <pageSetup paperSize="9" scale="7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Благоустр.котельная</vt:lpstr>
      <vt:lpstr>Благоустроенные</vt:lpstr>
      <vt:lpstr>Полублагоустроенные</vt:lpstr>
      <vt:lpstr>Благоустр.котельная!Заголовки_для_печати</vt:lpstr>
      <vt:lpstr>Благоустроенные!Заголовки_для_печати</vt:lpstr>
      <vt:lpstr>Полублагоустроенные!Заголовки_для_печати</vt:lpstr>
      <vt:lpstr>Благоустроенные!Область_печати</vt:lpstr>
      <vt:lpstr>Полублагоустроенные!Область_печати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Куделькина Анна Александровна</dc:creator>
  <cp:lastModifiedBy>admin</cp:lastModifiedBy>
  <cp:lastPrinted>2021-05-26T10:48:21Z</cp:lastPrinted>
  <dcterms:created xsi:type="dcterms:W3CDTF">2018-12-05T10:53:58Z</dcterms:created>
  <dcterms:modified xsi:type="dcterms:W3CDTF">2021-06-02T05:01:25Z</dcterms:modified>
</cp:coreProperties>
</file>